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报价表" sheetId="14" r:id="rId1"/>
    <sheet name="明细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<sst xmlns="http://schemas.openxmlformats.org/spreadsheetml/2006/main" count="459" uniqueCount="178">
  <si>
    <t>序号</t>
  </si>
  <si>
    <t>产品名称</t>
  </si>
  <si>
    <t>品牌型号</t>
  </si>
  <si>
    <t>单位</t>
  </si>
  <si>
    <t>数量</t>
  </si>
  <si>
    <t>单价</t>
  </si>
  <si>
    <t>小计</t>
  </si>
  <si>
    <t>10米激光报靶系统</t>
  </si>
  <si>
    <t>SIUS、LS10G3</t>
  </si>
  <si>
    <t>套</t>
  </si>
  <si>
    <t>25米激光报靶系统</t>
  </si>
  <si>
    <t>SIUS、LS25/50</t>
  </si>
  <si>
    <t>50米激光报靶系统</t>
  </si>
  <si>
    <t>配套场地改造</t>
  </si>
  <si>
    <t>/</t>
  </si>
  <si>
    <t>次</t>
  </si>
  <si>
    <t>合计金额（元）：壹仟玖佰玖拾捌万零柒佰柒拾柒元整</t>
  </si>
  <si>
    <t>一、10米靶端套装</t>
  </si>
  <si>
    <t>10米激光靶靶标</t>
  </si>
  <si>
    <t>品牌：SIUS、型号：LS10G3</t>
  </si>
  <si>
    <t>10米气步枪靶面</t>
  </si>
  <si>
    <t>品牌：SIUS、型号：S20A023/10</t>
  </si>
  <si>
    <t>张</t>
  </si>
  <si>
    <t>10米气手枪靶面</t>
  </si>
  <si>
    <t>品牌：SIUS、型号：S20A022/10</t>
  </si>
  <si>
    <t>10米靶标支架，含收弹器</t>
  </si>
  <si>
    <t>品牌：SIUS、型号：LS10G2AN002</t>
  </si>
  <si>
    <t>10米激光靶取证套装</t>
  </si>
  <si>
    <t>品牌：SIUS、型号：LS10G2AN008</t>
  </si>
  <si>
    <t>靶端设备配套电源套装</t>
  </si>
  <si>
    <t>品牌：SIUS、型号：SPS01</t>
  </si>
  <si>
    <t>靶端设备配套线缆套装</t>
  </si>
  <si>
    <t>品牌：SIUS、型号：cable</t>
  </si>
  <si>
    <t>二、射手端套装</t>
  </si>
  <si>
    <t>射手端一体式显示器</t>
  </si>
  <si>
    <t>品牌：SIUS、型号：SAM01</t>
  </si>
  <si>
    <t>射手端配套电源线缆套装</t>
  </si>
  <si>
    <t>三、中控台套装</t>
  </si>
  <si>
    <t>中央控制台</t>
  </si>
  <si>
    <t>品牌：SIUS、型号：SNC02</t>
  </si>
  <si>
    <t>台</t>
  </si>
  <si>
    <t>中控台成绩处理系统</t>
  </si>
  <si>
    <t>品牌：SIUS、型号：TLCD-STYX</t>
  </si>
  <si>
    <t>中控台数据转换系统</t>
  </si>
  <si>
    <t>品牌：SIUS、型号：STE01</t>
  </si>
  <si>
    <t>综合数据转换盒</t>
  </si>
  <si>
    <t>品牌：SIUS、型号：STL01</t>
  </si>
  <si>
    <t>数据转换操作台</t>
  </si>
  <si>
    <t>品牌：SIUS、型号：定制</t>
  </si>
  <si>
    <t>终端成绩输出处理装置</t>
  </si>
  <si>
    <t>品牌：HP、型号：M254dn彩色</t>
  </si>
  <si>
    <t>成绩显示系统</t>
  </si>
  <si>
    <t>品牌：AOC、型号：65F1</t>
  </si>
  <si>
    <t>中控台配套线缆套装</t>
  </si>
  <si>
    <t>中控台配套电源套装</t>
  </si>
  <si>
    <t>四、中控室设备套装</t>
  </si>
  <si>
    <t>自动排名系统套装</t>
  </si>
  <si>
    <t>品牌：SIUS、型号：SIUSRANK</t>
  </si>
  <si>
    <t>中控室网络服务器设备套装</t>
  </si>
  <si>
    <t>品牌：SIUS、型号：SNS04</t>
  </si>
  <si>
    <t>个</t>
  </si>
  <si>
    <t>中控室配套线缆套装</t>
  </si>
  <si>
    <t>五、观众显示套装</t>
  </si>
  <si>
    <t>成绩数据转换显示系统</t>
  </si>
  <si>
    <t>品牌：Unilumin、型号：COB1.53</t>
  </si>
  <si>
    <t>观众显示成绩转换设备</t>
  </si>
  <si>
    <t>品牌：SIUS、型号：SLS01</t>
  </si>
  <si>
    <t>一、25米靶端套装</t>
  </si>
  <si>
    <t>25米激光靶靶标</t>
  </si>
  <si>
    <t>品牌：SIUS、型号：LS25/50</t>
  </si>
  <si>
    <t>标准手枪靶面</t>
  </si>
  <si>
    <t>品牌：SIUS、型号：S50A031</t>
  </si>
  <si>
    <t>速射手枪靶面</t>
  </si>
  <si>
    <t>品牌：SIUS、型号：S50A033</t>
  </si>
  <si>
    <t>橡胶靶面</t>
  </si>
  <si>
    <t>品牌：SIUS、型号：LS25/50004</t>
  </si>
  <si>
    <t>信号灯</t>
  </si>
  <si>
    <t>品牌：SIUS、型号：LS2550AN002</t>
  </si>
  <si>
    <t>25米靶标支架</t>
  </si>
  <si>
    <t>品牌：SIUS、型号：SHS06</t>
  </si>
  <si>
    <t>25米时间控制单元</t>
  </si>
  <si>
    <t>品牌：SIUS、型号：RCS01</t>
  </si>
  <si>
    <t>一、50米靶端套装</t>
  </si>
  <si>
    <t>50米激光靶靶标</t>
  </si>
  <si>
    <t>慢射手枪靶面</t>
  </si>
  <si>
    <t>小口径步枪靶面</t>
  </si>
  <si>
    <t>品牌：SIUS、型号：S50A030</t>
  </si>
  <si>
    <t>品牌：SIUS、型号：HS25/50A071</t>
  </si>
  <si>
    <t>50米标靶复合支架</t>
  </si>
  <si>
    <t>品牌：SIUS、型号：SHS07</t>
  </si>
  <si>
    <t>运动员操作手柄</t>
  </si>
  <si>
    <t>品牌：SIUS、型号：RCA01</t>
  </si>
  <si>
    <t>电子靶安装所配套的场地改造</t>
  </si>
  <si>
    <t>10米靶场</t>
  </si>
  <si>
    <t>凿（压)槽</t>
  </si>
  <si>
    <t>品牌：/、型号：100mm*140mm</t>
  </si>
  <si>
    <t>m</t>
  </si>
  <si>
    <t>地面恢复</t>
  </si>
  <si>
    <t>品牌： / 、型号：100*140mm</t>
  </si>
  <si>
    <r>
      <rPr>
        <sz val="10"/>
        <rFont val="华文宋体"/>
        <charset val="134"/>
      </rPr>
      <t>m</t>
    </r>
    <r>
      <rPr>
        <vertAlign val="superscript"/>
        <sz val="10"/>
        <rFont val="华文宋体"/>
        <charset val="134"/>
      </rPr>
      <t>2</t>
    </r>
  </si>
  <si>
    <t>线槽</t>
  </si>
  <si>
    <t xml:space="preserve">品牌：宏发 、型号：Q235 </t>
  </si>
  <si>
    <t>配线</t>
  </si>
  <si>
    <t>品牌：珠江、型号：BVV-3×4mm²</t>
  </si>
  <si>
    <t>插座</t>
  </si>
  <si>
    <t>品牌：人民牌 、型号：250V/10A</t>
  </si>
  <si>
    <t>配电箱</t>
  </si>
  <si>
    <t>品牌：人民牌、型号：600mm（宽）×400mm（高）×200mm（深）</t>
  </si>
  <si>
    <t>品牌：宏发 、型号：50MM</t>
  </si>
  <si>
    <t>品牌：宏发 、型号：Q235</t>
  </si>
  <si>
    <t>电力电缆</t>
  </si>
  <si>
    <t>品牌：珠江 、型号：YJV-0.6/1kV-5×4mm²</t>
  </si>
  <si>
    <t>装饰灯</t>
  </si>
  <si>
    <t>品牌：三雄极光、型号：PAK567014</t>
  </si>
  <si>
    <t>品牌：三雄极光、型号：PAK411495</t>
  </si>
  <si>
    <t>投光灯</t>
  </si>
  <si>
    <t>品牌：三雄极光、型号：PAK475441</t>
  </si>
  <si>
    <t>配管</t>
  </si>
  <si>
    <t>品牌：利达、型号：DN15mm</t>
  </si>
  <si>
    <t>品牌：珠江、型号：BV-2.5mm2</t>
  </si>
  <si>
    <t>照明开关</t>
  </si>
  <si>
    <t>品牌：人民牌、型号：10A/250V</t>
  </si>
  <si>
    <t>品牌：珠江 、型号：YJV-3*35mm2</t>
  </si>
  <si>
    <t>控制室</t>
  </si>
  <si>
    <t>品牌：/ 、型号：建筑面积9㎡</t>
  </si>
  <si>
    <t>倒计时钟</t>
  </si>
  <si>
    <t>品牌：佩凯仕、 型号：LD-3</t>
  </si>
  <si>
    <t>品牌：佩凯仕、型号：LS-3</t>
  </si>
  <si>
    <t>25米靶场</t>
  </si>
  <si>
    <t>品牌：/、 型号：100mm*140mm</t>
  </si>
  <si>
    <t xml:space="preserve">品牌：宏发、 型号：Q235 </t>
  </si>
  <si>
    <t>品牌：人民牌、型号：250V/10A</t>
  </si>
  <si>
    <t>品牌：人民牌、 型号：600mm（宽）×400mm（高）×200mm（深）</t>
  </si>
  <si>
    <t>品牌：珠江、型号：YJV-5*4mm2</t>
  </si>
  <si>
    <t>品牌：珠江、 型号：BVV-3×4mm²</t>
  </si>
  <si>
    <t>品牌：利达 、型号：DN15mm</t>
  </si>
  <si>
    <t>品牌：珠江、 型号：BV-2.5mm2</t>
  </si>
  <si>
    <t>品牌：人民牌 、型号：10A/250V</t>
  </si>
  <si>
    <t>品牌：/  、型号：建筑面积9㎡</t>
  </si>
  <si>
    <t>50米靶场</t>
  </si>
  <si>
    <t>品牌：/  、型号：100*140mm</t>
  </si>
  <si>
    <t xml:space="preserve">品牌：人民牌、 型号：600mm（宽）×400mm（高）×200mm（深）
</t>
  </si>
  <si>
    <t>品牌：宏发、型号：Q235</t>
  </si>
  <si>
    <t>品牌：珠江 、型号：YJV-5*4mm2</t>
  </si>
  <si>
    <t>品牌：珠江 、型号：BVV-3×4mm2</t>
  </si>
  <si>
    <t>墙面装饰板</t>
  </si>
  <si>
    <t>品牌：泓炎、型号：方钢 3mm</t>
  </si>
  <si>
    <t>墙柱面龙骨及饰面拆除</t>
  </si>
  <si>
    <t>品牌：/  、型号：/</t>
  </si>
  <si>
    <t>品牌：珠江、型号：YJV-3*35mm2</t>
  </si>
  <si>
    <t>品牌：利达、 型号：DN15mm</t>
  </si>
  <si>
    <t>品牌：珠江、型号：BV-2.5mm2）</t>
  </si>
  <si>
    <t>比赛专用器材</t>
  </si>
  <si>
    <t>空气压缩气瓶及工具</t>
  </si>
  <si>
    <t>品牌：友谊、型号：YYZST-QY93</t>
  </si>
  <si>
    <t>充气压缩机</t>
  </si>
  <si>
    <t>品牌：友谊、型号：YYZST-RS76</t>
  </si>
  <si>
    <t>扳机引力秤锤</t>
  </si>
  <si>
    <t>品牌：友谊、型号：YYZST-HQ87</t>
  </si>
  <si>
    <t>沙袋测量器</t>
  </si>
  <si>
    <t>品牌：友谊、型号：YYZST-KU77</t>
  </si>
  <si>
    <t>气步枪尺寸检查模板</t>
  </si>
  <si>
    <t>品牌：友谊、型号：YYZST-QV13</t>
  </si>
  <si>
    <t>游标卡尺</t>
  </si>
  <si>
    <t>品牌：友谊、型号：YYZST-KH46</t>
  </si>
  <si>
    <t>深度尺</t>
  </si>
  <si>
    <t>品牌：友谊、型号：YYZST-EJ96</t>
  </si>
  <si>
    <t>量枪盒</t>
  </si>
  <si>
    <t>品牌：友谊、型号：YYZST-SB98</t>
  </si>
  <si>
    <t>装备合格证</t>
  </si>
  <si>
    <t>品牌：友谊、型号：YYZST-DJ51</t>
  </si>
  <si>
    <t>处罚牌</t>
  </si>
  <si>
    <t>品牌：友谊、型号：YYZST-BJ83</t>
  </si>
  <si>
    <t>水平仪</t>
  </si>
  <si>
    <t>品牌：友谊、型号：YYZST-UC40</t>
  </si>
  <si>
    <t>电子大屏</t>
  </si>
  <si>
    <t>品牌：Unilumin    型号：PM2.0</t>
  </si>
  <si>
    <t>报价：壹仟玖佰玖拾捌万零柒佰柒拾柒元整
                                                                （小写：¥19980777元）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</si>
</sst>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_ "/>
    <numFmt numFmtId="178" formatCode="#,##0.00_);[Red]\(#,##0.00\)"/>
  </numFmts>
  <fonts count="27">
    <font>
      <sz val="11"/>
      <color theme="1"/>
      <name val="等线"/>
      <charset val="134"/>
      <scheme val="minor"/>
    </font>
    <font>
      <sz val="10"/>
      <name val="华文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0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"/>
      <name val="华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7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78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26" sqref="G26"/>
    </sheetView>
  </sheetViews>
  <sheetFormatPr defaultColWidth="9" defaultRowHeight="14.25" outlineLevelRow="5" outlineLevelCol="7"/>
  <cols>
    <col min="2" max="2" width="22.875" customWidth="1"/>
    <col min="3" max="3" width="21.625" customWidth="1"/>
    <col min="6" max="6" width="12.25" customWidth="1"/>
    <col min="7" max="7" width="15.375" customWidth="1"/>
  </cols>
  <sheetData>
    <row r="1" s="8" customFormat="1" spans="1: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</row>
    <row r="2" spans="1:8">
      <c r="A2" s="12">
        <v>1</v>
      </c>
      <c r="B2" s="12" t="s">
        <v>7</v>
      </c>
      <c r="C2" s="12" t="s">
        <v>8</v>
      </c>
      <c r="D2" s="12" t="s">
        <v>9</v>
      </c>
      <c r="E2" s="12">
        <v>60</v>
      </c>
      <c r="F2" s="13">
        <f>G2/E2</f>
        <v>140402.9</v>
      </c>
      <c r="G2" s="13">
        <v>8424174</v>
      </c>
    </row>
    <row r="3" spans="1:8">
      <c r="A3" s="12">
        <v>2</v>
      </c>
      <c r="B3" s="12" t="s">
        <v>10</v>
      </c>
      <c r="C3" s="12" t="s">
        <v>11</v>
      </c>
      <c r="D3" s="12" t="s">
        <v>9</v>
      </c>
      <c r="E3" s="12">
        <v>40</v>
      </c>
      <c r="F3" s="13">
        <f>G3/E3</f>
        <v>135484.31</v>
      </c>
      <c r="G3" s="13">
        <v>5419372.4</v>
      </c>
    </row>
    <row r="4" spans="1:8">
      <c r="A4" s="12">
        <v>3</v>
      </c>
      <c r="B4" s="12" t="s">
        <v>12</v>
      </c>
      <c r="C4" s="12" t="s">
        <v>11</v>
      </c>
      <c r="D4" s="12" t="s">
        <v>9</v>
      </c>
      <c r="E4" s="12">
        <v>40</v>
      </c>
      <c r="F4" s="13">
        <f>G4/E4</f>
        <v>142034.89</v>
      </c>
      <c r="G4" s="13">
        <v>5681395.6</v>
      </c>
    </row>
    <row r="5" spans="1:8">
      <c r="A5" s="12">
        <v>4</v>
      </c>
      <c r="B5" s="12" t="s">
        <v>13</v>
      </c>
      <c r="C5" s="12" t="s">
        <v>14</v>
      </c>
      <c r="D5" s="12" t="s">
        <v>15</v>
      </c>
      <c r="E5" s="12">
        <v>1</v>
      </c>
      <c r="F5" s="13">
        <v>455835</v>
      </c>
      <c r="G5" s="13">
        <f>F5</f>
        <v>455835</v>
      </c>
    </row>
    <row r="6" spans="1:8">
      <c r="A6" s="14" t="s">
        <v>16</v>
      </c>
      <c r="B6" s="15"/>
      <c r="C6" s="15"/>
      <c r="D6" s="15"/>
      <c r="E6" s="15"/>
      <c r="F6" s="16"/>
      <c r="G6" s="13">
        <f>SUM(G2:G5)</f>
        <v>19980777</v>
      </c>
    </row>
  </sheetData>
  <mergeCells count="1">
    <mergeCell ref="A6:F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workbookViewId="0">
      <pane ySplit="1" topLeftCell="A2" activePane="bottomLeft" state="frozen"/>
      <selection/>
      <selection pane="bottomLeft" activeCell="J155" sqref="J155"/>
    </sheetView>
  </sheetViews>
  <sheetFormatPr defaultColWidth="9" defaultRowHeight="12" outlineLevelCol="6"/>
  <cols>
    <col min="1" max="1" width="4.875" style="1" customWidth="1"/>
    <col min="2" max="2" width="14.625" style="2" customWidth="1"/>
    <col min="3" max="3" width="31.75" style="1" customWidth="1"/>
    <col min="4" max="5" width="7.25" style="1" customWidth="1"/>
    <col min="6" max="6" width="12" style="3" customWidth="1"/>
    <col min="7" max="7" width="15" style="3" customWidth="1"/>
    <col min="8" max="16384" width="9" style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</row>
    <row r="2" spans="1:7">
      <c r="A2" s="4" t="s">
        <v>7</v>
      </c>
      <c r="B2" s="4"/>
      <c r="C2" s="4"/>
      <c r="D2" s="4"/>
      <c r="E2" s="4"/>
      <c r="F2" s="4"/>
      <c r="G2" s="4"/>
    </row>
    <row r="3" spans="1:7">
      <c r="A3" s="4" t="s">
        <v>17</v>
      </c>
      <c r="B3" s="4"/>
      <c r="C3" s="4"/>
      <c r="D3" s="4"/>
      <c r="E3" s="4"/>
      <c r="F3" s="4"/>
      <c r="G3" s="4"/>
    </row>
    <row r="4" spans="1:7">
      <c r="A4" s="4">
        <v>1</v>
      </c>
      <c r="B4" s="6" t="s">
        <v>18</v>
      </c>
      <c r="C4" s="6" t="s">
        <v>19</v>
      </c>
      <c r="D4" s="4">
        <v>60</v>
      </c>
      <c r="E4" s="4" t="s">
        <v>9</v>
      </c>
      <c r="F4" s="5">
        <v>38394</v>
      </c>
      <c r="G4" s="5">
        <f>F4*D4</f>
        <v>2303640</v>
      </c>
    </row>
    <row r="5" spans="1:7">
      <c r="A5" s="4">
        <v>2</v>
      </c>
      <c r="B5" s="6" t="s">
        <v>20</v>
      </c>
      <c r="C5" s="6" t="s">
        <v>21</v>
      </c>
      <c r="D5" s="4">
        <v>400</v>
      </c>
      <c r="E5" s="4" t="s">
        <v>22</v>
      </c>
      <c r="F5" s="5">
        <v>18</v>
      </c>
      <c r="G5" s="5">
        <f t="shared" ref="G5:G10" si="0">F5*D5</f>
        <v>7200</v>
      </c>
    </row>
    <row r="6" spans="1:7">
      <c r="A6" s="4">
        <v>3</v>
      </c>
      <c r="B6" s="6" t="s">
        <v>23</v>
      </c>
      <c r="C6" s="6" t="s">
        <v>24</v>
      </c>
      <c r="D6" s="4">
        <v>400</v>
      </c>
      <c r="E6" s="4" t="s">
        <v>22</v>
      </c>
      <c r="F6" s="5">
        <v>18</v>
      </c>
      <c r="G6" s="5">
        <f t="shared" si="0"/>
        <v>7200</v>
      </c>
    </row>
    <row r="7" ht="24" spans="1:7">
      <c r="A7" s="4">
        <v>4</v>
      </c>
      <c r="B7" s="6" t="s">
        <v>25</v>
      </c>
      <c r="C7" s="6" t="s">
        <v>26</v>
      </c>
      <c r="D7" s="4">
        <v>60</v>
      </c>
      <c r="E7" s="4" t="s">
        <v>9</v>
      </c>
      <c r="F7" s="5">
        <v>7321</v>
      </c>
      <c r="G7" s="5">
        <f t="shared" si="0"/>
        <v>439260</v>
      </c>
    </row>
    <row r="8" ht="24" spans="1:7">
      <c r="A8" s="4">
        <v>5</v>
      </c>
      <c r="B8" s="6" t="s">
        <v>27</v>
      </c>
      <c r="C8" s="6" t="s">
        <v>28</v>
      </c>
      <c r="D8" s="4">
        <v>60</v>
      </c>
      <c r="E8" s="4" t="s">
        <v>9</v>
      </c>
      <c r="F8" s="5">
        <v>14578</v>
      </c>
      <c r="G8" s="5">
        <f t="shared" si="0"/>
        <v>874680</v>
      </c>
    </row>
    <row r="9" ht="24" spans="1:7">
      <c r="A9" s="4">
        <v>6</v>
      </c>
      <c r="B9" s="6" t="s">
        <v>29</v>
      </c>
      <c r="C9" s="6" t="s">
        <v>30</v>
      </c>
      <c r="D9" s="4">
        <v>24</v>
      </c>
      <c r="E9" s="4" t="s">
        <v>9</v>
      </c>
      <c r="F9" s="5">
        <v>8000</v>
      </c>
      <c r="G9" s="5">
        <f t="shared" si="0"/>
        <v>192000</v>
      </c>
    </row>
    <row r="10" ht="24" spans="1:7">
      <c r="A10" s="4">
        <v>7</v>
      </c>
      <c r="B10" s="6" t="s">
        <v>31</v>
      </c>
      <c r="C10" s="6" t="s">
        <v>32</v>
      </c>
      <c r="D10" s="4">
        <v>60</v>
      </c>
      <c r="E10" s="4" t="s">
        <v>9</v>
      </c>
      <c r="F10" s="5">
        <v>1800</v>
      </c>
      <c r="G10" s="5">
        <f t="shared" si="0"/>
        <v>108000</v>
      </c>
    </row>
    <row r="11" spans="1:7">
      <c r="A11" s="4" t="s">
        <v>33</v>
      </c>
      <c r="B11" s="4"/>
      <c r="C11" s="4"/>
      <c r="D11" s="4"/>
      <c r="E11" s="4"/>
      <c r="F11" s="4"/>
      <c r="G11" s="4"/>
    </row>
    <row r="12" ht="24" spans="1:7">
      <c r="A12" s="4">
        <v>8</v>
      </c>
      <c r="B12" s="6" t="s">
        <v>34</v>
      </c>
      <c r="C12" s="6" t="s">
        <v>35</v>
      </c>
      <c r="D12" s="4">
        <v>60</v>
      </c>
      <c r="E12" s="4" t="s">
        <v>9</v>
      </c>
      <c r="F12" s="5">
        <v>37810</v>
      </c>
      <c r="G12" s="5">
        <f>F12*D12</f>
        <v>2268600</v>
      </c>
    </row>
    <row r="13" ht="24" spans="1:7">
      <c r="A13" s="4">
        <v>9</v>
      </c>
      <c r="B13" s="6" t="s">
        <v>36</v>
      </c>
      <c r="C13" s="6" t="s">
        <v>32</v>
      </c>
      <c r="D13" s="4">
        <v>14</v>
      </c>
      <c r="E13" s="4" t="s">
        <v>9</v>
      </c>
      <c r="F13" s="5">
        <v>1500</v>
      </c>
      <c r="G13" s="5">
        <f>F13*D13</f>
        <v>21000</v>
      </c>
    </row>
    <row r="14" spans="1:7">
      <c r="A14" s="4" t="s">
        <v>37</v>
      </c>
      <c r="B14" s="4"/>
      <c r="C14" s="4"/>
      <c r="D14" s="4"/>
      <c r="E14" s="4"/>
      <c r="F14" s="4"/>
      <c r="G14" s="4"/>
    </row>
    <row r="15" spans="1:7">
      <c r="A15" s="4">
        <v>10</v>
      </c>
      <c r="B15" s="6" t="s">
        <v>38</v>
      </c>
      <c r="C15" s="6" t="s">
        <v>39</v>
      </c>
      <c r="D15" s="4">
        <v>6</v>
      </c>
      <c r="E15" s="4" t="s">
        <v>40</v>
      </c>
      <c r="F15" s="5">
        <v>21000</v>
      </c>
      <c r="G15" s="5">
        <f>F15*D15</f>
        <v>126000</v>
      </c>
    </row>
    <row r="16" ht="24" spans="1:7">
      <c r="A16" s="4">
        <v>11</v>
      </c>
      <c r="B16" s="6" t="s">
        <v>41</v>
      </c>
      <c r="C16" s="6" t="s">
        <v>42</v>
      </c>
      <c r="D16" s="4">
        <v>6</v>
      </c>
      <c r="E16" s="4" t="s">
        <v>9</v>
      </c>
      <c r="F16" s="5">
        <v>15000</v>
      </c>
      <c r="G16" s="5">
        <f t="shared" ref="G16:G23" si="1">F16*D16</f>
        <v>90000</v>
      </c>
    </row>
    <row r="17" ht="24" spans="1:7">
      <c r="A17" s="4">
        <v>12</v>
      </c>
      <c r="B17" s="6" t="s">
        <v>43</v>
      </c>
      <c r="C17" s="6" t="s">
        <v>44</v>
      </c>
      <c r="D17" s="4">
        <v>6</v>
      </c>
      <c r="E17" s="4" t="s">
        <v>40</v>
      </c>
      <c r="F17" s="5">
        <v>28800</v>
      </c>
      <c r="G17" s="5">
        <f t="shared" si="1"/>
        <v>172800</v>
      </c>
    </row>
    <row r="18" spans="1:7">
      <c r="A18" s="4">
        <v>13</v>
      </c>
      <c r="B18" s="6" t="s">
        <v>45</v>
      </c>
      <c r="C18" s="6" t="s">
        <v>46</v>
      </c>
      <c r="D18" s="4">
        <v>6</v>
      </c>
      <c r="E18" s="4" t="s">
        <v>40</v>
      </c>
      <c r="F18" s="5">
        <v>37600</v>
      </c>
      <c r="G18" s="5">
        <f t="shared" si="1"/>
        <v>225600</v>
      </c>
    </row>
    <row r="19" spans="1:7">
      <c r="A19" s="4">
        <v>14</v>
      </c>
      <c r="B19" s="6" t="s">
        <v>47</v>
      </c>
      <c r="C19" s="6" t="s">
        <v>48</v>
      </c>
      <c r="D19" s="4">
        <v>6</v>
      </c>
      <c r="E19" s="4" t="s">
        <v>40</v>
      </c>
      <c r="F19" s="5">
        <v>7500</v>
      </c>
      <c r="G19" s="5">
        <f t="shared" si="1"/>
        <v>45000</v>
      </c>
    </row>
    <row r="20" ht="24" spans="1:7">
      <c r="A20" s="4">
        <v>15</v>
      </c>
      <c r="B20" s="6" t="s">
        <v>49</v>
      </c>
      <c r="C20" s="6" t="s">
        <v>50</v>
      </c>
      <c r="D20" s="4">
        <v>6</v>
      </c>
      <c r="E20" s="4" t="s">
        <v>40</v>
      </c>
      <c r="F20" s="5">
        <v>3500</v>
      </c>
      <c r="G20" s="5">
        <f t="shared" si="1"/>
        <v>21000</v>
      </c>
    </row>
    <row r="21" spans="1:7">
      <c r="A21" s="4">
        <v>16</v>
      </c>
      <c r="B21" s="6" t="s">
        <v>51</v>
      </c>
      <c r="C21" s="6" t="s">
        <v>52</v>
      </c>
      <c r="D21" s="4">
        <v>6</v>
      </c>
      <c r="E21" s="4" t="s">
        <v>9</v>
      </c>
      <c r="F21" s="5">
        <v>9500</v>
      </c>
      <c r="G21" s="5">
        <f t="shared" si="1"/>
        <v>57000</v>
      </c>
    </row>
    <row r="22" ht="24" spans="1:7">
      <c r="A22" s="4">
        <v>17</v>
      </c>
      <c r="B22" s="6" t="s">
        <v>53</v>
      </c>
      <c r="C22" s="6" t="s">
        <v>32</v>
      </c>
      <c r="D22" s="4">
        <v>6</v>
      </c>
      <c r="E22" s="4" t="s">
        <v>9</v>
      </c>
      <c r="F22" s="5">
        <v>5000</v>
      </c>
      <c r="G22" s="5">
        <f t="shared" si="1"/>
        <v>30000</v>
      </c>
    </row>
    <row r="23" ht="24" spans="1:7">
      <c r="A23" s="4">
        <v>18</v>
      </c>
      <c r="B23" s="6" t="s">
        <v>54</v>
      </c>
      <c r="C23" s="6" t="s">
        <v>30</v>
      </c>
      <c r="D23" s="4">
        <v>6</v>
      </c>
      <c r="E23" s="4" t="s">
        <v>9</v>
      </c>
      <c r="F23" s="5">
        <v>8000</v>
      </c>
      <c r="G23" s="5">
        <f t="shared" si="1"/>
        <v>48000</v>
      </c>
    </row>
    <row r="24" spans="1:7">
      <c r="A24" s="4" t="s">
        <v>55</v>
      </c>
      <c r="B24" s="4"/>
      <c r="C24" s="4"/>
      <c r="D24" s="4"/>
      <c r="E24" s="4"/>
      <c r="F24" s="4"/>
      <c r="G24" s="4"/>
    </row>
    <row r="25" spans="1:7">
      <c r="A25" s="4">
        <v>19</v>
      </c>
      <c r="B25" s="6" t="s">
        <v>56</v>
      </c>
      <c r="C25" s="6" t="s">
        <v>57</v>
      </c>
      <c r="D25" s="4">
        <v>1</v>
      </c>
      <c r="E25" s="4" t="s">
        <v>9</v>
      </c>
      <c r="F25" s="5">
        <v>233976</v>
      </c>
      <c r="G25" s="5">
        <f>F25*D25</f>
        <v>233976</v>
      </c>
    </row>
    <row r="26" ht="24" spans="1:7">
      <c r="A26" s="4">
        <v>20</v>
      </c>
      <c r="B26" s="6" t="s">
        <v>58</v>
      </c>
      <c r="C26" s="6" t="s">
        <v>59</v>
      </c>
      <c r="D26" s="4">
        <v>2</v>
      </c>
      <c r="E26" s="4" t="s">
        <v>9</v>
      </c>
      <c r="F26" s="5">
        <v>152000</v>
      </c>
      <c r="G26" s="5">
        <f t="shared" ref="G26:G28" si="2">F26*D26</f>
        <v>304000</v>
      </c>
    </row>
    <row r="27" ht="24" spans="1:7">
      <c r="A27" s="4">
        <v>21</v>
      </c>
      <c r="B27" s="6" t="s">
        <v>49</v>
      </c>
      <c r="C27" s="6" t="s">
        <v>50</v>
      </c>
      <c r="D27" s="4">
        <v>1</v>
      </c>
      <c r="E27" s="4" t="s">
        <v>60</v>
      </c>
      <c r="F27" s="5">
        <v>3500</v>
      </c>
      <c r="G27" s="5">
        <f t="shared" si="2"/>
        <v>3500</v>
      </c>
    </row>
    <row r="28" ht="24" spans="1:7">
      <c r="A28" s="4">
        <v>22</v>
      </c>
      <c r="B28" s="6" t="s">
        <v>61</v>
      </c>
      <c r="C28" s="6" t="s">
        <v>32</v>
      </c>
      <c r="D28" s="4">
        <v>1</v>
      </c>
      <c r="E28" s="4" t="s">
        <v>9</v>
      </c>
      <c r="F28" s="5">
        <v>34000</v>
      </c>
      <c r="G28" s="5">
        <f t="shared" si="2"/>
        <v>34000</v>
      </c>
    </row>
    <row r="29" spans="1:7">
      <c r="A29" s="4" t="s">
        <v>62</v>
      </c>
      <c r="B29" s="4"/>
      <c r="C29" s="4"/>
      <c r="D29" s="4"/>
      <c r="E29" s="4"/>
      <c r="F29" s="4"/>
      <c r="G29" s="4"/>
    </row>
    <row r="30" ht="24" spans="1:7">
      <c r="A30" s="4">
        <v>23</v>
      </c>
      <c r="B30" s="6" t="s">
        <v>63</v>
      </c>
      <c r="C30" s="6" t="s">
        <v>64</v>
      </c>
      <c r="D30" s="4">
        <v>1</v>
      </c>
      <c r="E30" s="4" t="s">
        <v>9</v>
      </c>
      <c r="F30" s="5">
        <v>699718</v>
      </c>
      <c r="G30" s="5">
        <f>F30*D30</f>
        <v>699718</v>
      </c>
    </row>
    <row r="31" ht="24" spans="1:7">
      <c r="A31" s="4">
        <v>24</v>
      </c>
      <c r="B31" s="6" t="s">
        <v>65</v>
      </c>
      <c r="C31" s="6" t="s">
        <v>66</v>
      </c>
      <c r="D31" s="4">
        <v>4</v>
      </c>
      <c r="E31" s="4" t="s">
        <v>40</v>
      </c>
      <c r="F31" s="5">
        <v>28000</v>
      </c>
      <c r="G31" s="5">
        <f>F31*D31</f>
        <v>112000</v>
      </c>
    </row>
    <row r="32" spans="1:7">
      <c r="A32" s="4" t="s">
        <v>10</v>
      </c>
      <c r="B32" s="4"/>
      <c r="C32" s="4"/>
      <c r="D32" s="4"/>
      <c r="E32" s="4"/>
      <c r="F32" s="4"/>
      <c r="G32" s="4"/>
    </row>
    <row r="33" spans="1:7">
      <c r="A33" s="4" t="s">
        <v>67</v>
      </c>
      <c r="B33" s="4"/>
      <c r="C33" s="4"/>
      <c r="D33" s="4"/>
      <c r="E33" s="4"/>
      <c r="F33" s="4"/>
      <c r="G33" s="4"/>
    </row>
    <row r="34" spans="1:7">
      <c r="A34" s="4">
        <v>1</v>
      </c>
      <c r="B34" s="6" t="s">
        <v>68</v>
      </c>
      <c r="C34" s="6" t="s">
        <v>69</v>
      </c>
      <c r="D34" s="4">
        <v>40</v>
      </c>
      <c r="E34" s="4" t="s">
        <v>9</v>
      </c>
      <c r="F34" s="5">
        <v>40800</v>
      </c>
      <c r="G34" s="5">
        <f>F34*D34</f>
        <v>1632000</v>
      </c>
    </row>
    <row r="35" spans="1:7">
      <c r="A35" s="4">
        <v>2</v>
      </c>
      <c r="B35" s="6" t="s">
        <v>70</v>
      </c>
      <c r="C35" s="6" t="s">
        <v>71</v>
      </c>
      <c r="D35" s="4">
        <v>430</v>
      </c>
      <c r="E35" s="4" t="s">
        <v>22</v>
      </c>
      <c r="F35" s="5">
        <v>60</v>
      </c>
      <c r="G35" s="5">
        <f t="shared" ref="G35:G41" si="3">F35*D35</f>
        <v>25800</v>
      </c>
    </row>
    <row r="36" spans="1:7">
      <c r="A36" s="4">
        <v>3</v>
      </c>
      <c r="B36" s="6" t="s">
        <v>72</v>
      </c>
      <c r="C36" s="6" t="s">
        <v>73</v>
      </c>
      <c r="D36" s="4">
        <v>430</v>
      </c>
      <c r="E36" s="4" t="s">
        <v>22</v>
      </c>
      <c r="F36" s="5">
        <v>60</v>
      </c>
      <c r="G36" s="5">
        <f t="shared" si="3"/>
        <v>25800</v>
      </c>
    </row>
    <row r="37" spans="1:7">
      <c r="A37" s="4">
        <v>4</v>
      </c>
      <c r="B37" s="6" t="s">
        <v>74</v>
      </c>
      <c r="C37" s="6" t="s">
        <v>75</v>
      </c>
      <c r="D37" s="4">
        <v>120</v>
      </c>
      <c r="E37" s="4" t="s">
        <v>22</v>
      </c>
      <c r="F37" s="5">
        <v>460</v>
      </c>
      <c r="G37" s="5">
        <f t="shared" si="3"/>
        <v>55200</v>
      </c>
    </row>
    <row r="38" spans="1:7">
      <c r="A38" s="4">
        <v>5</v>
      </c>
      <c r="B38" s="6" t="s">
        <v>76</v>
      </c>
      <c r="C38" s="6" t="s">
        <v>77</v>
      </c>
      <c r="D38" s="4">
        <v>40</v>
      </c>
      <c r="E38" s="4" t="s">
        <v>60</v>
      </c>
      <c r="F38" s="5">
        <v>3800</v>
      </c>
      <c r="G38" s="5">
        <f t="shared" si="3"/>
        <v>152000</v>
      </c>
    </row>
    <row r="39" spans="1:7">
      <c r="A39" s="4">
        <v>6</v>
      </c>
      <c r="B39" s="6" t="s">
        <v>78</v>
      </c>
      <c r="C39" s="6" t="s">
        <v>79</v>
      </c>
      <c r="D39" s="4">
        <v>8</v>
      </c>
      <c r="E39" s="4" t="s">
        <v>9</v>
      </c>
      <c r="F39" s="5">
        <v>35733</v>
      </c>
      <c r="G39" s="5">
        <f t="shared" si="3"/>
        <v>285864</v>
      </c>
    </row>
    <row r="40" ht="24" spans="1:7">
      <c r="A40" s="4">
        <v>7</v>
      </c>
      <c r="B40" s="6" t="s">
        <v>29</v>
      </c>
      <c r="C40" s="6" t="s">
        <v>30</v>
      </c>
      <c r="D40" s="4">
        <v>16</v>
      </c>
      <c r="E40" s="4" t="s">
        <v>9</v>
      </c>
      <c r="F40" s="5">
        <v>8000</v>
      </c>
      <c r="G40" s="5">
        <f t="shared" si="3"/>
        <v>128000</v>
      </c>
    </row>
    <row r="41" ht="24" spans="1:7">
      <c r="A41" s="4">
        <v>8</v>
      </c>
      <c r="B41" s="6" t="s">
        <v>31</v>
      </c>
      <c r="C41" s="6" t="s">
        <v>32</v>
      </c>
      <c r="D41" s="4">
        <v>40</v>
      </c>
      <c r="E41" s="4" t="s">
        <v>9</v>
      </c>
      <c r="F41" s="5">
        <v>1800</v>
      </c>
      <c r="G41" s="5">
        <f t="shared" si="3"/>
        <v>72000</v>
      </c>
    </row>
    <row r="42" spans="1:7">
      <c r="A42" s="4" t="s">
        <v>33</v>
      </c>
      <c r="B42" s="4"/>
      <c r="C42" s="4"/>
      <c r="D42" s="4"/>
      <c r="E42" s="4"/>
      <c r="F42" s="4"/>
      <c r="G42" s="4"/>
    </row>
    <row r="43" ht="24" spans="1:7">
      <c r="A43" s="4">
        <v>9</v>
      </c>
      <c r="B43" s="6" t="s">
        <v>34</v>
      </c>
      <c r="C43" s="6" t="s">
        <v>35</v>
      </c>
      <c r="D43" s="4">
        <v>40</v>
      </c>
      <c r="E43" s="4" t="s">
        <v>9</v>
      </c>
      <c r="F43" s="5">
        <v>37810</v>
      </c>
      <c r="G43" s="5">
        <f>F43*D43</f>
        <v>1512400</v>
      </c>
    </row>
    <row r="44" ht="24" spans="1:7">
      <c r="A44" s="4">
        <v>10</v>
      </c>
      <c r="B44" s="6" t="s">
        <v>36</v>
      </c>
      <c r="C44" s="6" t="s">
        <v>32</v>
      </c>
      <c r="D44" s="4">
        <v>40</v>
      </c>
      <c r="E44" s="4" t="s">
        <v>9</v>
      </c>
      <c r="F44" s="5">
        <v>1500</v>
      </c>
      <c r="G44" s="5">
        <f>F44*D44</f>
        <v>60000</v>
      </c>
    </row>
    <row r="45" spans="1:7">
      <c r="A45" s="4" t="s">
        <v>37</v>
      </c>
      <c r="B45" s="4"/>
      <c r="C45" s="4"/>
      <c r="D45" s="4"/>
      <c r="E45" s="4"/>
      <c r="F45" s="4"/>
      <c r="G45" s="4"/>
    </row>
    <row r="46" ht="24" spans="1:7">
      <c r="A46" s="4">
        <v>11</v>
      </c>
      <c r="B46" s="6" t="s">
        <v>41</v>
      </c>
      <c r="C46" s="6" t="s">
        <v>42</v>
      </c>
      <c r="D46" s="4">
        <v>4</v>
      </c>
      <c r="E46" s="4" t="s">
        <v>9</v>
      </c>
      <c r="F46" s="5">
        <v>15000</v>
      </c>
      <c r="G46" s="5">
        <f>F46*D46</f>
        <v>60000</v>
      </c>
    </row>
    <row r="47" spans="1:7">
      <c r="A47" s="4">
        <v>12</v>
      </c>
      <c r="B47" s="6" t="s">
        <v>47</v>
      </c>
      <c r="C47" s="6" t="s">
        <v>48</v>
      </c>
      <c r="D47" s="4">
        <v>4</v>
      </c>
      <c r="E47" s="4" t="s">
        <v>40</v>
      </c>
      <c r="F47" s="5">
        <v>7500</v>
      </c>
      <c r="G47" s="5">
        <f t="shared" ref="G47:G52" si="4">F47*D47</f>
        <v>30000</v>
      </c>
    </row>
    <row r="48" ht="24" spans="1:7">
      <c r="A48" s="4">
        <v>13</v>
      </c>
      <c r="B48" s="6" t="s">
        <v>49</v>
      </c>
      <c r="C48" s="6" t="s">
        <v>50</v>
      </c>
      <c r="D48" s="4">
        <v>4</v>
      </c>
      <c r="E48" s="4" t="s">
        <v>40</v>
      </c>
      <c r="F48" s="5">
        <v>3500</v>
      </c>
      <c r="G48" s="5">
        <f t="shared" si="4"/>
        <v>14000</v>
      </c>
    </row>
    <row r="49" spans="1:7">
      <c r="A49" s="4">
        <v>14</v>
      </c>
      <c r="B49" s="6" t="s">
        <v>51</v>
      </c>
      <c r="C49" s="6" t="s">
        <v>52</v>
      </c>
      <c r="D49" s="4">
        <v>4</v>
      </c>
      <c r="E49" s="4" t="s">
        <v>9</v>
      </c>
      <c r="F49" s="5">
        <v>9500</v>
      </c>
      <c r="G49" s="5">
        <f t="shared" si="4"/>
        <v>38000</v>
      </c>
    </row>
    <row r="50" spans="1:7">
      <c r="A50" s="4">
        <v>15</v>
      </c>
      <c r="B50" s="6" t="s">
        <v>80</v>
      </c>
      <c r="C50" s="6" t="s">
        <v>81</v>
      </c>
      <c r="D50" s="4">
        <v>4</v>
      </c>
      <c r="E50" s="4" t="s">
        <v>40</v>
      </c>
      <c r="F50" s="5">
        <v>41880</v>
      </c>
      <c r="G50" s="5">
        <f t="shared" si="4"/>
        <v>167520</v>
      </c>
    </row>
    <row r="51" ht="24" spans="1:7">
      <c r="A51" s="4">
        <v>16</v>
      </c>
      <c r="B51" s="6" t="s">
        <v>53</v>
      </c>
      <c r="C51" s="6" t="s">
        <v>32</v>
      </c>
      <c r="D51" s="4">
        <v>4</v>
      </c>
      <c r="E51" s="4" t="s">
        <v>9</v>
      </c>
      <c r="F51" s="5">
        <v>5000</v>
      </c>
      <c r="G51" s="5">
        <f t="shared" si="4"/>
        <v>20000</v>
      </c>
    </row>
    <row r="52" ht="24" spans="1:7">
      <c r="A52" s="4">
        <v>17</v>
      </c>
      <c r="B52" s="6" t="s">
        <v>54</v>
      </c>
      <c r="C52" s="6" t="s">
        <v>30</v>
      </c>
      <c r="D52" s="4">
        <v>4</v>
      </c>
      <c r="E52" s="4" t="s">
        <v>9</v>
      </c>
      <c r="F52" s="5">
        <v>8000</v>
      </c>
      <c r="G52" s="5">
        <f t="shared" si="4"/>
        <v>32000</v>
      </c>
    </row>
    <row r="53" spans="1:7">
      <c r="A53" s="4" t="s">
        <v>55</v>
      </c>
      <c r="B53" s="4"/>
      <c r="C53" s="4"/>
      <c r="D53" s="4"/>
      <c r="E53" s="4"/>
      <c r="F53" s="4"/>
      <c r="G53" s="4"/>
    </row>
    <row r="54" spans="1:7">
      <c r="A54" s="4">
        <v>18</v>
      </c>
      <c r="B54" s="6" t="s">
        <v>56</v>
      </c>
      <c r="C54" s="6" t="s">
        <v>57</v>
      </c>
      <c r="D54" s="4">
        <v>1</v>
      </c>
      <c r="E54" s="4" t="s">
        <v>9</v>
      </c>
      <c r="F54" s="5">
        <v>233976</v>
      </c>
      <c r="G54" s="5">
        <f>F54*D54</f>
        <v>233976</v>
      </c>
    </row>
    <row r="55" ht="24" spans="1:7">
      <c r="A55" s="4">
        <v>19</v>
      </c>
      <c r="B55" s="6" t="s">
        <v>58</v>
      </c>
      <c r="C55" s="6" t="s">
        <v>59</v>
      </c>
      <c r="D55" s="4">
        <v>2</v>
      </c>
      <c r="E55" s="4" t="s">
        <v>9</v>
      </c>
      <c r="F55" s="5">
        <v>152000</v>
      </c>
      <c r="G55" s="5">
        <f t="shared" ref="G55:G57" si="5">F55*D55</f>
        <v>304000</v>
      </c>
    </row>
    <row r="56" ht="24" spans="1:7">
      <c r="A56" s="4">
        <v>20</v>
      </c>
      <c r="B56" s="6" t="s">
        <v>49</v>
      </c>
      <c r="C56" s="6" t="s">
        <v>50</v>
      </c>
      <c r="D56" s="4">
        <v>1</v>
      </c>
      <c r="E56" s="4" t="s">
        <v>60</v>
      </c>
      <c r="F56" s="5">
        <v>3500</v>
      </c>
      <c r="G56" s="5">
        <f t="shared" si="5"/>
        <v>3500</v>
      </c>
    </row>
    <row r="57" ht="24" spans="1:7">
      <c r="A57" s="4">
        <v>21</v>
      </c>
      <c r="B57" s="6" t="s">
        <v>61</v>
      </c>
      <c r="C57" s="6" t="s">
        <v>32</v>
      </c>
      <c r="D57" s="4">
        <v>1</v>
      </c>
      <c r="E57" s="4" t="s">
        <v>9</v>
      </c>
      <c r="F57" s="5">
        <v>34000</v>
      </c>
      <c r="G57" s="5">
        <f t="shared" si="5"/>
        <v>34000</v>
      </c>
    </row>
    <row r="58" spans="1:7">
      <c r="A58" s="4" t="s">
        <v>62</v>
      </c>
      <c r="B58" s="4"/>
      <c r="C58" s="4"/>
      <c r="D58" s="4"/>
      <c r="E58" s="4"/>
      <c r="F58" s="4"/>
      <c r="G58" s="4"/>
    </row>
    <row r="59" ht="24" spans="1:7">
      <c r="A59" s="4">
        <v>22</v>
      </c>
      <c r="B59" s="6" t="s">
        <v>63</v>
      </c>
      <c r="C59" s="6" t="s">
        <v>64</v>
      </c>
      <c r="D59" s="4">
        <v>1</v>
      </c>
      <c r="E59" s="4" t="s">
        <v>9</v>
      </c>
      <c r="F59" s="5">
        <v>421312.4</v>
      </c>
      <c r="G59" s="5">
        <f>F59*D59</f>
        <v>421312.4</v>
      </c>
    </row>
    <row r="60" ht="24" spans="1:7">
      <c r="A60" s="4">
        <v>23</v>
      </c>
      <c r="B60" s="6" t="s">
        <v>65</v>
      </c>
      <c r="C60" s="6" t="s">
        <v>66</v>
      </c>
      <c r="D60" s="4">
        <v>4</v>
      </c>
      <c r="E60" s="4" t="s">
        <v>40</v>
      </c>
      <c r="F60" s="5">
        <v>28000</v>
      </c>
      <c r="G60" s="5">
        <f>F60*D60</f>
        <v>112000</v>
      </c>
    </row>
    <row r="61" spans="1:7">
      <c r="A61" s="4" t="s">
        <v>12</v>
      </c>
      <c r="B61" s="4"/>
      <c r="C61" s="4"/>
      <c r="D61" s="4"/>
      <c r="E61" s="4"/>
      <c r="F61" s="4"/>
      <c r="G61" s="4"/>
    </row>
    <row r="62" spans="1:7">
      <c r="A62" s="4" t="s">
        <v>82</v>
      </c>
      <c r="B62" s="4"/>
      <c r="C62" s="4"/>
      <c r="D62" s="4"/>
      <c r="E62" s="4"/>
      <c r="F62" s="4"/>
      <c r="G62" s="4"/>
    </row>
    <row r="63" spans="1:7">
      <c r="A63" s="4">
        <v>1</v>
      </c>
      <c r="B63" s="6" t="s">
        <v>83</v>
      </c>
      <c r="C63" s="6" t="s">
        <v>69</v>
      </c>
      <c r="D63" s="4">
        <v>40</v>
      </c>
      <c r="E63" s="4" t="s">
        <v>9</v>
      </c>
      <c r="F63" s="5">
        <v>40800</v>
      </c>
      <c r="G63" s="5">
        <f>F63*D63</f>
        <v>1632000</v>
      </c>
    </row>
    <row r="64" spans="1:7">
      <c r="A64" s="4">
        <v>2</v>
      </c>
      <c r="B64" s="6" t="s">
        <v>84</v>
      </c>
      <c r="C64" s="6" t="s">
        <v>71</v>
      </c>
      <c r="D64" s="4">
        <v>430</v>
      </c>
      <c r="E64" s="4" t="s">
        <v>22</v>
      </c>
      <c r="F64" s="5">
        <v>60</v>
      </c>
      <c r="G64" s="5">
        <f t="shared" ref="G64:G69" si="6">F64*D64</f>
        <v>25800</v>
      </c>
    </row>
    <row r="65" spans="1:7">
      <c r="A65" s="4">
        <v>3</v>
      </c>
      <c r="B65" s="6" t="s">
        <v>85</v>
      </c>
      <c r="C65" s="6" t="s">
        <v>86</v>
      </c>
      <c r="D65" s="4">
        <v>430</v>
      </c>
      <c r="E65" s="4" t="s">
        <v>22</v>
      </c>
      <c r="F65" s="5">
        <v>60</v>
      </c>
      <c r="G65" s="5">
        <f t="shared" si="6"/>
        <v>25800</v>
      </c>
    </row>
    <row r="66" spans="1:7">
      <c r="A66" s="4">
        <v>4</v>
      </c>
      <c r="B66" s="6" t="s">
        <v>74</v>
      </c>
      <c r="C66" s="6" t="s">
        <v>87</v>
      </c>
      <c r="D66" s="4">
        <v>60</v>
      </c>
      <c r="E66" s="4" t="s">
        <v>22</v>
      </c>
      <c r="F66" s="5">
        <v>100</v>
      </c>
      <c r="G66" s="5">
        <f t="shared" si="6"/>
        <v>6000</v>
      </c>
    </row>
    <row r="67" spans="1:7">
      <c r="A67" s="4">
        <v>5</v>
      </c>
      <c r="B67" s="6" t="s">
        <v>88</v>
      </c>
      <c r="C67" s="6" t="s">
        <v>89</v>
      </c>
      <c r="D67" s="4">
        <v>40</v>
      </c>
      <c r="E67" s="4" t="s">
        <v>60</v>
      </c>
      <c r="F67" s="5">
        <v>3800</v>
      </c>
      <c r="G67" s="5">
        <f t="shared" si="6"/>
        <v>152000</v>
      </c>
    </row>
    <row r="68" ht="24" spans="1:7">
      <c r="A68" s="4">
        <v>6</v>
      </c>
      <c r="B68" s="6" t="s">
        <v>29</v>
      </c>
      <c r="C68" s="6" t="s">
        <v>30</v>
      </c>
      <c r="D68" s="4">
        <v>16</v>
      </c>
      <c r="E68" s="4" t="s">
        <v>9</v>
      </c>
      <c r="F68" s="5">
        <v>8000</v>
      </c>
      <c r="G68" s="5">
        <f t="shared" si="6"/>
        <v>128000</v>
      </c>
    </row>
    <row r="69" ht="24" spans="1:7">
      <c r="A69" s="4">
        <v>7</v>
      </c>
      <c r="B69" s="6" t="s">
        <v>31</v>
      </c>
      <c r="C69" s="6" t="s">
        <v>32</v>
      </c>
      <c r="D69" s="4">
        <v>40</v>
      </c>
      <c r="E69" s="4" t="s">
        <v>9</v>
      </c>
      <c r="F69" s="5">
        <v>1800</v>
      </c>
      <c r="G69" s="5">
        <f t="shared" si="6"/>
        <v>72000</v>
      </c>
    </row>
    <row r="70" spans="1:7">
      <c r="A70" s="4" t="s">
        <v>33</v>
      </c>
      <c r="B70" s="4"/>
      <c r="C70" s="4"/>
      <c r="D70" s="4"/>
      <c r="E70" s="4"/>
      <c r="F70" s="4"/>
      <c r="G70" s="4"/>
    </row>
    <row r="71" ht="24" spans="1:7">
      <c r="A71" s="4">
        <v>8</v>
      </c>
      <c r="B71" s="6" t="s">
        <v>34</v>
      </c>
      <c r="C71" s="6" t="s">
        <v>35</v>
      </c>
      <c r="D71" s="4">
        <v>40</v>
      </c>
      <c r="E71" s="4" t="s">
        <v>9</v>
      </c>
      <c r="F71" s="5">
        <v>37810</v>
      </c>
      <c r="G71" s="5">
        <f>F71*D71</f>
        <v>1512400</v>
      </c>
    </row>
    <row r="72" spans="1:7">
      <c r="A72" s="4">
        <v>9</v>
      </c>
      <c r="B72" s="6" t="s">
        <v>90</v>
      </c>
      <c r="C72" s="6" t="s">
        <v>91</v>
      </c>
      <c r="D72" s="4">
        <v>40</v>
      </c>
      <c r="E72" s="4" t="s">
        <v>60</v>
      </c>
      <c r="F72" s="5">
        <v>1200</v>
      </c>
      <c r="G72" s="5">
        <f t="shared" ref="G72:G73" si="7">F72*D72</f>
        <v>48000</v>
      </c>
    </row>
    <row r="73" ht="24" spans="1:7">
      <c r="A73" s="4">
        <v>10</v>
      </c>
      <c r="B73" s="6" t="s">
        <v>36</v>
      </c>
      <c r="C73" s="6" t="s">
        <v>32</v>
      </c>
      <c r="D73" s="4">
        <v>40</v>
      </c>
      <c r="E73" s="4" t="s">
        <v>9</v>
      </c>
      <c r="F73" s="5">
        <v>1500</v>
      </c>
      <c r="G73" s="5">
        <f t="shared" si="7"/>
        <v>60000</v>
      </c>
    </row>
    <row r="74" spans="1:7">
      <c r="A74" s="4" t="s">
        <v>37</v>
      </c>
      <c r="B74" s="4"/>
      <c r="C74" s="4"/>
      <c r="D74" s="4"/>
      <c r="E74" s="4"/>
      <c r="F74" s="4"/>
      <c r="G74" s="4"/>
    </row>
    <row r="75" spans="1:7">
      <c r="A75" s="4">
        <v>11</v>
      </c>
      <c r="B75" s="6" t="s">
        <v>38</v>
      </c>
      <c r="C75" s="6" t="s">
        <v>39</v>
      </c>
      <c r="D75" s="4">
        <v>4</v>
      </c>
      <c r="E75" s="4" t="s">
        <v>40</v>
      </c>
      <c r="F75" s="5">
        <v>21000</v>
      </c>
      <c r="G75" s="5">
        <f>F75*D75</f>
        <v>84000</v>
      </c>
    </row>
    <row r="76" ht="24" spans="1:7">
      <c r="A76" s="4">
        <v>12</v>
      </c>
      <c r="B76" s="6" t="s">
        <v>41</v>
      </c>
      <c r="C76" s="6" t="s">
        <v>42</v>
      </c>
      <c r="D76" s="4">
        <v>4</v>
      </c>
      <c r="E76" s="4" t="s">
        <v>9</v>
      </c>
      <c r="F76" s="5">
        <v>15000</v>
      </c>
      <c r="G76" s="5">
        <f t="shared" ref="G76:G83" si="8">F76*D76</f>
        <v>60000</v>
      </c>
    </row>
    <row r="77" ht="24" spans="1:7">
      <c r="A77" s="4">
        <v>13</v>
      </c>
      <c r="B77" s="6" t="s">
        <v>43</v>
      </c>
      <c r="C77" s="6" t="s">
        <v>44</v>
      </c>
      <c r="D77" s="4">
        <v>6</v>
      </c>
      <c r="E77" s="4" t="s">
        <v>40</v>
      </c>
      <c r="F77" s="5">
        <v>28800</v>
      </c>
      <c r="G77" s="5">
        <f t="shared" si="8"/>
        <v>172800</v>
      </c>
    </row>
    <row r="78" spans="1:7">
      <c r="A78" s="4">
        <v>14</v>
      </c>
      <c r="B78" s="6" t="s">
        <v>45</v>
      </c>
      <c r="C78" s="6" t="s">
        <v>46</v>
      </c>
      <c r="D78" s="4">
        <v>6</v>
      </c>
      <c r="E78" s="4" t="s">
        <v>40</v>
      </c>
      <c r="F78" s="5">
        <v>37600</v>
      </c>
      <c r="G78" s="5">
        <f t="shared" si="8"/>
        <v>225600</v>
      </c>
    </row>
    <row r="79" spans="1:7">
      <c r="A79" s="4">
        <v>15</v>
      </c>
      <c r="B79" s="6" t="s">
        <v>47</v>
      </c>
      <c r="C79" s="6" t="s">
        <v>48</v>
      </c>
      <c r="D79" s="4">
        <v>4</v>
      </c>
      <c r="E79" s="4" t="s">
        <v>40</v>
      </c>
      <c r="F79" s="5">
        <v>7500</v>
      </c>
      <c r="G79" s="5">
        <f t="shared" si="8"/>
        <v>30000</v>
      </c>
    </row>
    <row r="80" ht="24" spans="1:7">
      <c r="A80" s="4">
        <v>16</v>
      </c>
      <c r="B80" s="6" t="s">
        <v>49</v>
      </c>
      <c r="C80" s="6" t="s">
        <v>50</v>
      </c>
      <c r="D80" s="4">
        <v>4</v>
      </c>
      <c r="E80" s="4" t="s">
        <v>40</v>
      </c>
      <c r="F80" s="5">
        <v>3500</v>
      </c>
      <c r="G80" s="5">
        <f t="shared" si="8"/>
        <v>14000</v>
      </c>
    </row>
    <row r="81" spans="1:7">
      <c r="A81" s="4">
        <v>17</v>
      </c>
      <c r="B81" s="6" t="s">
        <v>51</v>
      </c>
      <c r="C81" s="6" t="s">
        <v>52</v>
      </c>
      <c r="D81" s="4">
        <v>4</v>
      </c>
      <c r="E81" s="4" t="s">
        <v>9</v>
      </c>
      <c r="F81" s="5">
        <v>9500</v>
      </c>
      <c r="G81" s="5">
        <f t="shared" si="8"/>
        <v>38000</v>
      </c>
    </row>
    <row r="82" ht="24" spans="1:7">
      <c r="A82" s="4">
        <v>18</v>
      </c>
      <c r="B82" s="6" t="s">
        <v>53</v>
      </c>
      <c r="C82" s="6" t="s">
        <v>32</v>
      </c>
      <c r="D82" s="4">
        <v>4</v>
      </c>
      <c r="E82" s="4" t="s">
        <v>9</v>
      </c>
      <c r="F82" s="5">
        <v>5000</v>
      </c>
      <c r="G82" s="5">
        <f t="shared" si="8"/>
        <v>20000</v>
      </c>
    </row>
    <row r="83" ht="24" spans="1:7">
      <c r="A83" s="4">
        <v>19</v>
      </c>
      <c r="B83" s="6" t="s">
        <v>54</v>
      </c>
      <c r="C83" s="6" t="s">
        <v>30</v>
      </c>
      <c r="D83" s="4">
        <v>4</v>
      </c>
      <c r="E83" s="4" t="s">
        <v>9</v>
      </c>
      <c r="F83" s="5">
        <v>8000</v>
      </c>
      <c r="G83" s="5">
        <f t="shared" si="8"/>
        <v>32000</v>
      </c>
    </row>
    <row r="84" spans="1:7">
      <c r="A84" s="4" t="s">
        <v>55</v>
      </c>
      <c r="B84" s="4"/>
      <c r="C84" s="4"/>
      <c r="D84" s="4"/>
      <c r="E84" s="4"/>
      <c r="F84" s="4"/>
      <c r="G84" s="4"/>
    </row>
    <row r="85" spans="1:7">
      <c r="A85" s="4">
        <v>20</v>
      </c>
      <c r="B85" s="6" t="s">
        <v>56</v>
      </c>
      <c r="C85" s="6" t="s">
        <v>57</v>
      </c>
      <c r="D85" s="4">
        <v>1</v>
      </c>
      <c r="E85" s="4" t="s">
        <v>9</v>
      </c>
      <c r="F85" s="5">
        <v>233976</v>
      </c>
      <c r="G85" s="5">
        <f>F85*D85</f>
        <v>233976</v>
      </c>
    </row>
    <row r="86" ht="24" spans="1:7">
      <c r="A86" s="4">
        <v>21</v>
      </c>
      <c r="B86" s="6" t="s">
        <v>58</v>
      </c>
      <c r="C86" s="6" t="s">
        <v>59</v>
      </c>
      <c r="D86" s="4">
        <v>2</v>
      </c>
      <c r="E86" s="4" t="s">
        <v>9</v>
      </c>
      <c r="F86" s="5">
        <v>152000</v>
      </c>
      <c r="G86" s="5">
        <f>F86*D86</f>
        <v>304000</v>
      </c>
    </row>
    <row r="87" ht="24" spans="1:7">
      <c r="A87" s="4">
        <v>22</v>
      </c>
      <c r="B87" s="6" t="s">
        <v>49</v>
      </c>
      <c r="C87" s="6" t="s">
        <v>50</v>
      </c>
      <c r="D87" s="4">
        <v>1</v>
      </c>
      <c r="E87" s="4" t="s">
        <v>60</v>
      </c>
      <c r="F87" s="5">
        <v>3500</v>
      </c>
      <c r="G87" s="5">
        <f>F87*D87</f>
        <v>3500</v>
      </c>
    </row>
    <row r="88" ht="24" spans="1:7">
      <c r="A88" s="4">
        <v>23</v>
      </c>
      <c r="B88" s="6" t="s">
        <v>61</v>
      </c>
      <c r="C88" s="6" t="s">
        <v>32</v>
      </c>
      <c r="D88" s="4">
        <v>1</v>
      </c>
      <c r="E88" s="4" t="s">
        <v>9</v>
      </c>
      <c r="F88" s="5">
        <v>34000</v>
      </c>
      <c r="G88" s="5">
        <f>F88*D88</f>
        <v>34000</v>
      </c>
    </row>
    <row r="89" spans="1:7">
      <c r="A89" s="4" t="s">
        <v>62</v>
      </c>
      <c r="B89" s="4"/>
      <c r="C89" s="4"/>
      <c r="D89" s="4"/>
      <c r="E89" s="4"/>
      <c r="F89" s="4"/>
      <c r="G89" s="4"/>
    </row>
    <row r="90" ht="24" spans="1:7">
      <c r="A90" s="4">
        <v>24</v>
      </c>
      <c r="B90" s="6" t="s">
        <v>63</v>
      </c>
      <c r="C90" s="6" t="s">
        <v>64</v>
      </c>
      <c r="D90" s="4">
        <v>1</v>
      </c>
      <c r="E90" s="4" t="s">
        <v>9</v>
      </c>
      <c r="F90" s="5">
        <v>655519.6</v>
      </c>
      <c r="G90" s="5">
        <f>F90*D90</f>
        <v>655519.6</v>
      </c>
    </row>
    <row r="91" ht="24" spans="1:7">
      <c r="A91" s="4">
        <v>25</v>
      </c>
      <c r="B91" s="6" t="s">
        <v>65</v>
      </c>
      <c r="C91" s="6" t="s">
        <v>66</v>
      </c>
      <c r="D91" s="4">
        <v>4</v>
      </c>
      <c r="E91" s="4" t="s">
        <v>40</v>
      </c>
      <c r="F91" s="5">
        <v>28000</v>
      </c>
      <c r="G91" s="5">
        <f>F91*D91</f>
        <v>112000</v>
      </c>
    </row>
    <row r="92" spans="1:7">
      <c r="A92" s="4" t="s">
        <v>92</v>
      </c>
      <c r="B92" s="4"/>
      <c r="C92" s="4"/>
      <c r="D92" s="4"/>
      <c r="E92" s="4"/>
      <c r="F92" s="4"/>
      <c r="G92" s="4"/>
    </row>
    <row r="93" spans="1:7">
      <c r="A93" s="4" t="s">
        <v>93</v>
      </c>
      <c r="B93" s="4"/>
      <c r="C93" s="4"/>
      <c r="D93" s="4"/>
      <c r="E93" s="4"/>
      <c r="F93" s="4"/>
      <c r="G93" s="4"/>
    </row>
    <row r="94" spans="1:7">
      <c r="A94" s="4">
        <v>1</v>
      </c>
      <c r="B94" s="6" t="s">
        <v>94</v>
      </c>
      <c r="C94" s="6" t="s">
        <v>95</v>
      </c>
      <c r="D94" s="4" t="s">
        <v>96</v>
      </c>
      <c r="E94" s="4">
        <v>60</v>
      </c>
      <c r="F94" s="7">
        <v>23.862</v>
      </c>
      <c r="G94" s="5">
        <f>E94*F94</f>
        <v>1431.72</v>
      </c>
    </row>
    <row r="95" ht="12.75" spans="1:7">
      <c r="A95" s="4">
        <v>2</v>
      </c>
      <c r="B95" s="6" t="s">
        <v>97</v>
      </c>
      <c r="C95" s="6" t="s">
        <v>98</v>
      </c>
      <c r="D95" s="4" t="s">
        <v>99</v>
      </c>
      <c r="E95" s="4">
        <v>6</v>
      </c>
      <c r="F95" s="5">
        <v>132.17</v>
      </c>
      <c r="G95" s="5">
        <f t="shared" ref="G95:G112" si="9">E95*F95</f>
        <v>793.02</v>
      </c>
    </row>
    <row r="96" spans="1:7">
      <c r="A96" s="4">
        <v>3</v>
      </c>
      <c r="B96" s="6" t="s">
        <v>100</v>
      </c>
      <c r="C96" s="6" t="s">
        <v>101</v>
      </c>
      <c r="D96" s="4" t="s">
        <v>96</v>
      </c>
      <c r="E96" s="4">
        <v>60</v>
      </c>
      <c r="F96" s="5">
        <v>15.36</v>
      </c>
      <c r="G96" s="5">
        <f t="shared" si="9"/>
        <v>921.6</v>
      </c>
    </row>
    <row r="97" spans="1:7">
      <c r="A97" s="4">
        <v>4</v>
      </c>
      <c r="B97" s="6" t="s">
        <v>102</v>
      </c>
      <c r="C97" s="6" t="s">
        <v>103</v>
      </c>
      <c r="D97" s="4" t="s">
        <v>96</v>
      </c>
      <c r="E97" s="4">
        <v>765</v>
      </c>
      <c r="F97" s="5">
        <v>24.94</v>
      </c>
      <c r="G97" s="5">
        <f t="shared" si="9"/>
        <v>19079.1</v>
      </c>
    </row>
    <row r="98" spans="1:7">
      <c r="A98" s="4">
        <v>5</v>
      </c>
      <c r="B98" s="6" t="s">
        <v>104</v>
      </c>
      <c r="C98" s="6" t="s">
        <v>105</v>
      </c>
      <c r="D98" s="4" t="s">
        <v>60</v>
      </c>
      <c r="E98" s="4">
        <v>48</v>
      </c>
      <c r="F98" s="5">
        <v>20.98</v>
      </c>
      <c r="G98" s="5">
        <f t="shared" si="9"/>
        <v>1007.04</v>
      </c>
    </row>
    <row r="99" ht="24" spans="1:7">
      <c r="A99" s="4">
        <v>6</v>
      </c>
      <c r="B99" s="6" t="s">
        <v>106</v>
      </c>
      <c r="C99" s="6" t="s">
        <v>107</v>
      </c>
      <c r="D99" s="4" t="s">
        <v>40</v>
      </c>
      <c r="E99" s="4">
        <v>1</v>
      </c>
      <c r="F99" s="5">
        <v>2773.49</v>
      </c>
      <c r="G99" s="5">
        <f t="shared" si="9"/>
        <v>2773.49</v>
      </c>
    </row>
    <row r="100" spans="1:7">
      <c r="A100" s="4">
        <v>7</v>
      </c>
      <c r="B100" s="6" t="s">
        <v>100</v>
      </c>
      <c r="C100" s="6" t="s">
        <v>108</v>
      </c>
      <c r="D100" s="4" t="s">
        <v>96</v>
      </c>
      <c r="E100" s="4">
        <v>70</v>
      </c>
      <c r="F100" s="5">
        <v>17.86</v>
      </c>
      <c r="G100" s="5">
        <f t="shared" si="9"/>
        <v>1250.2</v>
      </c>
    </row>
    <row r="101" spans="1:7">
      <c r="A101" s="4">
        <v>8</v>
      </c>
      <c r="B101" s="6" t="s">
        <v>100</v>
      </c>
      <c r="C101" s="6" t="s">
        <v>109</v>
      </c>
      <c r="D101" s="4" t="s">
        <v>96</v>
      </c>
      <c r="E101" s="4">
        <v>5</v>
      </c>
      <c r="F101" s="5">
        <v>31.34</v>
      </c>
      <c r="G101" s="5">
        <f t="shared" si="9"/>
        <v>156.7</v>
      </c>
    </row>
    <row r="102" ht="24" spans="1:7">
      <c r="A102" s="4">
        <v>9</v>
      </c>
      <c r="B102" s="6" t="s">
        <v>110</v>
      </c>
      <c r="C102" s="6" t="s">
        <v>111</v>
      </c>
      <c r="D102" s="4" t="s">
        <v>96</v>
      </c>
      <c r="E102" s="4">
        <v>95</v>
      </c>
      <c r="F102" s="5">
        <v>25.97</v>
      </c>
      <c r="G102" s="5">
        <f t="shared" si="9"/>
        <v>2467.15</v>
      </c>
    </row>
    <row r="103" spans="1:7">
      <c r="A103" s="4">
        <v>10</v>
      </c>
      <c r="B103" s="6" t="s">
        <v>112</v>
      </c>
      <c r="C103" s="6" t="s">
        <v>113</v>
      </c>
      <c r="D103" s="4" t="s">
        <v>9</v>
      </c>
      <c r="E103" s="4">
        <v>55</v>
      </c>
      <c r="F103" s="5">
        <v>170.19</v>
      </c>
      <c r="G103" s="5">
        <f t="shared" si="9"/>
        <v>9360.45</v>
      </c>
    </row>
    <row r="104" spans="1:7">
      <c r="A104" s="4">
        <v>11</v>
      </c>
      <c r="B104" s="6" t="s">
        <v>112</v>
      </c>
      <c r="C104" s="6" t="s">
        <v>114</v>
      </c>
      <c r="D104" s="4" t="s">
        <v>9</v>
      </c>
      <c r="E104" s="4">
        <v>35</v>
      </c>
      <c r="F104" s="5">
        <v>199.37</v>
      </c>
      <c r="G104" s="5">
        <f t="shared" si="9"/>
        <v>6977.95</v>
      </c>
    </row>
    <row r="105" spans="1:7">
      <c r="A105" s="4">
        <v>12</v>
      </c>
      <c r="B105" s="6" t="s">
        <v>115</v>
      </c>
      <c r="C105" s="6" t="s">
        <v>116</v>
      </c>
      <c r="D105" s="4" t="s">
        <v>9</v>
      </c>
      <c r="E105" s="4">
        <v>65</v>
      </c>
      <c r="F105" s="5">
        <v>300.7</v>
      </c>
      <c r="G105" s="5">
        <f t="shared" si="9"/>
        <v>19545.5</v>
      </c>
    </row>
    <row r="106" spans="1:7">
      <c r="A106" s="4">
        <v>13</v>
      </c>
      <c r="B106" s="6" t="s">
        <v>117</v>
      </c>
      <c r="C106" s="6" t="s">
        <v>118</v>
      </c>
      <c r="D106" s="4" t="s">
        <v>96</v>
      </c>
      <c r="E106" s="4">
        <v>891.6</v>
      </c>
      <c r="F106" s="5">
        <v>10.52</v>
      </c>
      <c r="G106" s="5">
        <f t="shared" si="9"/>
        <v>9379.632</v>
      </c>
    </row>
    <row r="107" spans="1:7">
      <c r="A107" s="4">
        <v>14</v>
      </c>
      <c r="B107" s="6" t="s">
        <v>102</v>
      </c>
      <c r="C107" s="6" t="s">
        <v>119</v>
      </c>
      <c r="D107" s="4" t="s">
        <v>96</v>
      </c>
      <c r="E107" s="4">
        <v>1783</v>
      </c>
      <c r="F107" s="5">
        <v>3.64</v>
      </c>
      <c r="G107" s="5">
        <f t="shared" si="9"/>
        <v>6490.12</v>
      </c>
    </row>
    <row r="108" spans="1:7">
      <c r="A108" s="4">
        <v>15</v>
      </c>
      <c r="B108" s="6" t="s">
        <v>120</v>
      </c>
      <c r="C108" s="6" t="s">
        <v>121</v>
      </c>
      <c r="D108" s="4" t="s">
        <v>60</v>
      </c>
      <c r="E108" s="4">
        <v>30</v>
      </c>
      <c r="F108" s="5">
        <v>20.05</v>
      </c>
      <c r="G108" s="5">
        <f t="shared" si="9"/>
        <v>601.5</v>
      </c>
    </row>
    <row r="109" spans="1:7">
      <c r="A109" s="4">
        <v>16</v>
      </c>
      <c r="B109" s="6" t="s">
        <v>110</v>
      </c>
      <c r="C109" s="6" t="s">
        <v>122</v>
      </c>
      <c r="D109" s="4" t="s">
        <v>96</v>
      </c>
      <c r="E109" s="4">
        <v>50</v>
      </c>
      <c r="F109" s="5">
        <v>95.56</v>
      </c>
      <c r="G109" s="5">
        <f t="shared" si="9"/>
        <v>4778</v>
      </c>
    </row>
    <row r="110" spans="1:7">
      <c r="A110" s="4">
        <v>17</v>
      </c>
      <c r="B110" s="6" t="s">
        <v>123</v>
      </c>
      <c r="C110" s="6" t="s">
        <v>124</v>
      </c>
      <c r="D110" s="4" t="s">
        <v>60</v>
      </c>
      <c r="E110" s="4">
        <v>1</v>
      </c>
      <c r="F110" s="5">
        <v>11300</v>
      </c>
      <c r="G110" s="5">
        <f t="shared" si="9"/>
        <v>11300</v>
      </c>
    </row>
    <row r="111" spans="1:7">
      <c r="A111" s="4">
        <v>18</v>
      </c>
      <c r="B111" s="6" t="s">
        <v>125</v>
      </c>
      <c r="C111" s="6" t="s">
        <v>126</v>
      </c>
      <c r="D111" s="4" t="s">
        <v>60</v>
      </c>
      <c r="E111" s="4">
        <v>2</v>
      </c>
      <c r="F111" s="5">
        <v>4800</v>
      </c>
      <c r="G111" s="5">
        <f t="shared" si="9"/>
        <v>9600</v>
      </c>
    </row>
    <row r="112" spans="1:7">
      <c r="A112" s="4">
        <v>19</v>
      </c>
      <c r="B112" s="6" t="s">
        <v>125</v>
      </c>
      <c r="C112" s="6" t="s">
        <v>127</v>
      </c>
      <c r="D112" s="4" t="s">
        <v>60</v>
      </c>
      <c r="E112" s="4">
        <v>1</v>
      </c>
      <c r="F112" s="5">
        <v>9600</v>
      </c>
      <c r="G112" s="5">
        <f t="shared" si="9"/>
        <v>9600</v>
      </c>
    </row>
    <row r="113" spans="1:7">
      <c r="A113" s="4" t="s">
        <v>128</v>
      </c>
      <c r="B113" s="4"/>
      <c r="C113" s="4"/>
      <c r="D113" s="4"/>
      <c r="E113" s="4"/>
      <c r="F113" s="4"/>
      <c r="G113" s="4"/>
    </row>
    <row r="114" spans="1:7">
      <c r="A114" s="4">
        <v>1</v>
      </c>
      <c r="B114" s="6" t="s">
        <v>94</v>
      </c>
      <c r="C114" s="6" t="s">
        <v>129</v>
      </c>
      <c r="D114" s="4" t="s">
        <v>96</v>
      </c>
      <c r="E114" s="4">
        <v>60</v>
      </c>
      <c r="F114" s="7">
        <v>23.862</v>
      </c>
      <c r="G114" s="5">
        <f>F114*E114</f>
        <v>1431.72</v>
      </c>
    </row>
    <row r="115" spans="1:7">
      <c r="A115" s="4">
        <v>2</v>
      </c>
      <c r="B115" s="6" t="s">
        <v>100</v>
      </c>
      <c r="C115" s="6" t="s">
        <v>130</v>
      </c>
      <c r="D115" s="4" t="s">
        <v>96</v>
      </c>
      <c r="E115" s="4">
        <v>60</v>
      </c>
      <c r="F115" s="5">
        <v>15.36</v>
      </c>
      <c r="G115" s="5">
        <f t="shared" ref="G115:G128" si="10">F115*E115</f>
        <v>921.6</v>
      </c>
    </row>
    <row r="116" spans="1:7">
      <c r="A116" s="4">
        <v>3</v>
      </c>
      <c r="B116" s="6" t="s">
        <v>104</v>
      </c>
      <c r="C116" s="6" t="s">
        <v>131</v>
      </c>
      <c r="D116" s="4" t="s">
        <v>60</v>
      </c>
      <c r="E116" s="4">
        <v>48</v>
      </c>
      <c r="F116" s="5">
        <v>20.98</v>
      </c>
      <c r="G116" s="5">
        <f t="shared" si="10"/>
        <v>1007.04</v>
      </c>
    </row>
    <row r="117" ht="24" spans="1:7">
      <c r="A117" s="4">
        <v>4</v>
      </c>
      <c r="B117" s="6" t="s">
        <v>106</v>
      </c>
      <c r="C117" s="6" t="s">
        <v>132</v>
      </c>
      <c r="D117" s="4" t="s">
        <v>40</v>
      </c>
      <c r="E117" s="4">
        <v>1</v>
      </c>
      <c r="F117" s="5">
        <v>2773.49</v>
      </c>
      <c r="G117" s="5">
        <f t="shared" si="10"/>
        <v>2773.49</v>
      </c>
    </row>
    <row r="118" spans="1:7">
      <c r="A118" s="4">
        <v>5</v>
      </c>
      <c r="B118" s="6" t="s">
        <v>110</v>
      </c>
      <c r="C118" s="6" t="s">
        <v>133</v>
      </c>
      <c r="D118" s="4" t="s">
        <v>96</v>
      </c>
      <c r="E118" s="4">
        <v>95</v>
      </c>
      <c r="F118" s="5">
        <v>25.97</v>
      </c>
      <c r="G118" s="5">
        <f t="shared" si="10"/>
        <v>2467.15</v>
      </c>
    </row>
    <row r="119" spans="1:7">
      <c r="A119" s="4">
        <v>6</v>
      </c>
      <c r="B119" s="6" t="s">
        <v>100</v>
      </c>
      <c r="C119" s="6" t="s">
        <v>109</v>
      </c>
      <c r="D119" s="4" t="s">
        <v>96</v>
      </c>
      <c r="E119" s="4">
        <v>5</v>
      </c>
      <c r="F119" s="5">
        <v>31.34</v>
      </c>
      <c r="G119" s="5">
        <f t="shared" si="10"/>
        <v>156.7</v>
      </c>
    </row>
    <row r="120" spans="1:7">
      <c r="A120" s="4">
        <v>7</v>
      </c>
      <c r="B120" s="6" t="s">
        <v>102</v>
      </c>
      <c r="C120" s="6" t="s">
        <v>134</v>
      </c>
      <c r="D120" s="4" t="s">
        <v>96</v>
      </c>
      <c r="E120" s="4">
        <v>765</v>
      </c>
      <c r="F120" s="5">
        <v>24.94</v>
      </c>
      <c r="G120" s="5">
        <f t="shared" si="10"/>
        <v>19079.1</v>
      </c>
    </row>
    <row r="121" spans="1:7">
      <c r="A121" s="4">
        <v>8</v>
      </c>
      <c r="B121" s="6" t="s">
        <v>110</v>
      </c>
      <c r="C121" s="6" t="s">
        <v>122</v>
      </c>
      <c r="D121" s="4" t="s">
        <v>96</v>
      </c>
      <c r="E121" s="4">
        <v>50</v>
      </c>
      <c r="F121" s="5">
        <v>95.56</v>
      </c>
      <c r="G121" s="5">
        <f t="shared" si="10"/>
        <v>4778</v>
      </c>
    </row>
    <row r="122" spans="1:7">
      <c r="A122" s="4">
        <v>9</v>
      </c>
      <c r="B122" s="6" t="s">
        <v>112</v>
      </c>
      <c r="C122" s="6" t="s">
        <v>113</v>
      </c>
      <c r="D122" s="4" t="s">
        <v>9</v>
      </c>
      <c r="E122" s="4">
        <v>55</v>
      </c>
      <c r="F122" s="5">
        <v>170.19</v>
      </c>
      <c r="G122" s="5">
        <f t="shared" si="10"/>
        <v>9360.45</v>
      </c>
    </row>
    <row r="123" spans="1:7">
      <c r="A123" s="4">
        <v>10</v>
      </c>
      <c r="B123" s="6" t="s">
        <v>112</v>
      </c>
      <c r="C123" s="6" t="s">
        <v>114</v>
      </c>
      <c r="D123" s="4" t="s">
        <v>9</v>
      </c>
      <c r="E123" s="4">
        <v>35</v>
      </c>
      <c r="F123" s="5">
        <v>199.37</v>
      </c>
      <c r="G123" s="5">
        <f t="shared" si="10"/>
        <v>6977.95</v>
      </c>
    </row>
    <row r="124" spans="1:7">
      <c r="A124" s="4">
        <v>11</v>
      </c>
      <c r="B124" s="6" t="s">
        <v>117</v>
      </c>
      <c r="C124" s="6" t="s">
        <v>135</v>
      </c>
      <c r="D124" s="4" t="s">
        <v>96</v>
      </c>
      <c r="E124" s="4">
        <v>440.4</v>
      </c>
      <c r="F124" s="5">
        <v>10.52</v>
      </c>
      <c r="G124" s="5">
        <f t="shared" si="10"/>
        <v>4633.008</v>
      </c>
    </row>
    <row r="125" spans="1:7">
      <c r="A125" s="4">
        <v>12</v>
      </c>
      <c r="B125" s="6" t="s">
        <v>102</v>
      </c>
      <c r="C125" s="6" t="s">
        <v>136</v>
      </c>
      <c r="D125" s="4" t="s">
        <v>96</v>
      </c>
      <c r="E125" s="4">
        <v>880.77</v>
      </c>
      <c r="F125" s="5">
        <v>3.64</v>
      </c>
      <c r="G125" s="5">
        <f t="shared" si="10"/>
        <v>3206.0028</v>
      </c>
    </row>
    <row r="126" spans="1:7">
      <c r="A126" s="4">
        <v>13</v>
      </c>
      <c r="B126" s="6" t="s">
        <v>120</v>
      </c>
      <c r="C126" s="6" t="s">
        <v>137</v>
      </c>
      <c r="D126" s="4" t="s">
        <v>60</v>
      </c>
      <c r="E126" s="4">
        <v>11</v>
      </c>
      <c r="F126" s="5">
        <v>20.05</v>
      </c>
      <c r="G126" s="5">
        <f t="shared" si="10"/>
        <v>220.55</v>
      </c>
    </row>
    <row r="127" spans="1:7">
      <c r="A127" s="4">
        <v>14</v>
      </c>
      <c r="B127" s="6" t="s">
        <v>123</v>
      </c>
      <c r="C127" s="6" t="s">
        <v>138</v>
      </c>
      <c r="D127" s="4" t="s">
        <v>60</v>
      </c>
      <c r="E127" s="4">
        <v>1</v>
      </c>
      <c r="F127" s="5">
        <v>11300</v>
      </c>
      <c r="G127" s="5">
        <f t="shared" si="10"/>
        <v>11300</v>
      </c>
    </row>
    <row r="128" spans="1:7">
      <c r="A128" s="4">
        <v>15</v>
      </c>
      <c r="B128" s="6" t="s">
        <v>125</v>
      </c>
      <c r="C128" s="6" t="s">
        <v>126</v>
      </c>
      <c r="D128" s="4" t="s">
        <v>60</v>
      </c>
      <c r="E128" s="4">
        <v>2</v>
      </c>
      <c r="F128" s="5">
        <v>4800</v>
      </c>
      <c r="G128" s="5">
        <f t="shared" si="10"/>
        <v>9600</v>
      </c>
    </row>
    <row r="129" spans="1:7">
      <c r="A129" s="4" t="s">
        <v>139</v>
      </c>
      <c r="B129" s="4"/>
      <c r="C129" s="4"/>
      <c r="D129" s="4"/>
      <c r="E129" s="4"/>
      <c r="F129" s="4"/>
      <c r="G129" s="4"/>
    </row>
    <row r="130" spans="1:7">
      <c r="A130" s="4">
        <v>1</v>
      </c>
      <c r="B130" s="6" t="s">
        <v>104</v>
      </c>
      <c r="C130" s="6" t="s">
        <v>105</v>
      </c>
      <c r="D130" s="4" t="s">
        <v>60</v>
      </c>
      <c r="E130" s="4">
        <v>48</v>
      </c>
      <c r="F130" s="5">
        <v>20.89</v>
      </c>
      <c r="G130" s="5">
        <f>F130*E130</f>
        <v>1002.72</v>
      </c>
    </row>
    <row r="131" spans="1:7">
      <c r="A131" s="4">
        <v>2</v>
      </c>
      <c r="B131" s="6" t="s">
        <v>94</v>
      </c>
      <c r="C131" s="6" t="s">
        <v>140</v>
      </c>
      <c r="D131" s="4" t="s">
        <v>96</v>
      </c>
      <c r="E131" s="4">
        <v>150</v>
      </c>
      <c r="F131" s="5">
        <v>23.87</v>
      </c>
      <c r="G131" s="5">
        <f t="shared" ref="G131:G147" si="11">F131*E131</f>
        <v>3580.5</v>
      </c>
    </row>
    <row r="132" ht="36" spans="1:7">
      <c r="A132" s="4">
        <v>3</v>
      </c>
      <c r="B132" s="6" t="s">
        <v>106</v>
      </c>
      <c r="C132" s="6" t="s">
        <v>141</v>
      </c>
      <c r="D132" s="4" t="s">
        <v>40</v>
      </c>
      <c r="E132" s="4">
        <v>1</v>
      </c>
      <c r="F132" s="5">
        <v>2773.49</v>
      </c>
      <c r="G132" s="5">
        <f t="shared" si="11"/>
        <v>2773.49</v>
      </c>
    </row>
    <row r="133" spans="1:7">
      <c r="A133" s="4">
        <v>4</v>
      </c>
      <c r="B133" s="6" t="s">
        <v>100</v>
      </c>
      <c r="C133" s="6" t="s">
        <v>142</v>
      </c>
      <c r="D133" s="4" t="s">
        <v>96</v>
      </c>
      <c r="E133" s="4">
        <v>5</v>
      </c>
      <c r="F133" s="5">
        <v>31.34</v>
      </c>
      <c r="G133" s="5">
        <f t="shared" si="11"/>
        <v>156.7</v>
      </c>
    </row>
    <row r="134" spans="1:7">
      <c r="A134" s="4">
        <v>5</v>
      </c>
      <c r="B134" s="6" t="s">
        <v>110</v>
      </c>
      <c r="C134" s="6" t="s">
        <v>143</v>
      </c>
      <c r="D134" s="4" t="s">
        <v>96</v>
      </c>
      <c r="E134" s="4">
        <v>95</v>
      </c>
      <c r="F134" s="5">
        <v>25.97</v>
      </c>
      <c r="G134" s="5">
        <f t="shared" si="11"/>
        <v>2467.15</v>
      </c>
    </row>
    <row r="135" spans="1:7">
      <c r="A135" s="4">
        <v>6</v>
      </c>
      <c r="B135" s="6" t="s">
        <v>102</v>
      </c>
      <c r="C135" s="6" t="s">
        <v>144</v>
      </c>
      <c r="D135" s="4" t="s">
        <v>96</v>
      </c>
      <c r="E135" s="4">
        <v>995</v>
      </c>
      <c r="F135" s="5">
        <v>24.94</v>
      </c>
      <c r="G135" s="5">
        <f t="shared" si="11"/>
        <v>24815.3</v>
      </c>
    </row>
    <row r="136" ht="12.75" spans="1:7">
      <c r="A136" s="4">
        <v>7</v>
      </c>
      <c r="B136" s="6" t="s">
        <v>145</v>
      </c>
      <c r="C136" s="6" t="s">
        <v>146</v>
      </c>
      <c r="D136" s="4" t="s">
        <v>99</v>
      </c>
      <c r="E136" s="4">
        <v>60</v>
      </c>
      <c r="F136" s="5">
        <v>119.94</v>
      </c>
      <c r="G136" s="5">
        <f t="shared" si="11"/>
        <v>7196.4</v>
      </c>
    </row>
    <row r="137" ht="24" spans="1:7">
      <c r="A137" s="4">
        <v>8</v>
      </c>
      <c r="B137" s="6" t="s">
        <v>147</v>
      </c>
      <c r="C137" s="6" t="s">
        <v>148</v>
      </c>
      <c r="D137" s="4" t="s">
        <v>99</v>
      </c>
      <c r="E137" s="4">
        <v>60</v>
      </c>
      <c r="F137" s="5">
        <v>8.65</v>
      </c>
      <c r="G137" s="5">
        <f t="shared" si="11"/>
        <v>519</v>
      </c>
    </row>
    <row r="138" spans="1:7">
      <c r="A138" s="4">
        <v>9</v>
      </c>
      <c r="B138" s="6" t="s">
        <v>110</v>
      </c>
      <c r="C138" s="6" t="s">
        <v>149</v>
      </c>
      <c r="D138" s="4" t="s">
        <v>96</v>
      </c>
      <c r="E138" s="4">
        <v>50</v>
      </c>
      <c r="F138" s="5">
        <v>95.56</v>
      </c>
      <c r="G138" s="5">
        <f t="shared" si="11"/>
        <v>4778</v>
      </c>
    </row>
    <row r="139" spans="1:7">
      <c r="A139" s="4">
        <v>10</v>
      </c>
      <c r="B139" s="6" t="s">
        <v>112</v>
      </c>
      <c r="C139" s="6" t="s">
        <v>113</v>
      </c>
      <c r="D139" s="4" t="s">
        <v>9</v>
      </c>
      <c r="E139" s="4">
        <v>55</v>
      </c>
      <c r="F139" s="5">
        <v>170.19</v>
      </c>
      <c r="G139" s="5">
        <f t="shared" si="11"/>
        <v>9360.45</v>
      </c>
    </row>
    <row r="140" spans="1:7">
      <c r="A140" s="4">
        <v>11</v>
      </c>
      <c r="B140" s="6" t="s">
        <v>112</v>
      </c>
      <c r="C140" s="6" t="s">
        <v>114</v>
      </c>
      <c r="D140" s="4" t="s">
        <v>9</v>
      </c>
      <c r="E140" s="4">
        <v>35</v>
      </c>
      <c r="F140" s="5">
        <v>199.37</v>
      </c>
      <c r="G140" s="5">
        <f t="shared" si="11"/>
        <v>6977.95</v>
      </c>
    </row>
    <row r="141" spans="1:7">
      <c r="A141" s="4">
        <v>12</v>
      </c>
      <c r="B141" s="6" t="s">
        <v>117</v>
      </c>
      <c r="C141" s="6" t="s">
        <v>150</v>
      </c>
      <c r="D141" s="4" t="s">
        <v>96</v>
      </c>
      <c r="E141" s="4">
        <v>831.4</v>
      </c>
      <c r="F141" s="5">
        <v>10.52</v>
      </c>
      <c r="G141" s="5">
        <f t="shared" si="11"/>
        <v>8746.328</v>
      </c>
    </row>
    <row r="142" spans="1:7">
      <c r="A142" s="4">
        <v>13</v>
      </c>
      <c r="B142" s="6" t="s">
        <v>102</v>
      </c>
      <c r="C142" s="6" t="s">
        <v>151</v>
      </c>
      <c r="D142" s="4" t="s">
        <v>96</v>
      </c>
      <c r="E142" s="4">
        <v>1662.77</v>
      </c>
      <c r="F142" s="5">
        <v>3.64</v>
      </c>
      <c r="G142" s="5">
        <f t="shared" si="11"/>
        <v>6052.4828</v>
      </c>
    </row>
    <row r="143" spans="1:7">
      <c r="A143" s="4">
        <v>14</v>
      </c>
      <c r="B143" s="6" t="s">
        <v>120</v>
      </c>
      <c r="C143" s="6" t="s">
        <v>137</v>
      </c>
      <c r="D143" s="4" t="s">
        <v>60</v>
      </c>
      <c r="E143" s="4">
        <v>18</v>
      </c>
      <c r="F143" s="5">
        <v>20.05</v>
      </c>
      <c r="G143" s="5">
        <f t="shared" si="11"/>
        <v>360.9</v>
      </c>
    </row>
    <row r="144" spans="1:7">
      <c r="A144" s="4">
        <v>15</v>
      </c>
      <c r="B144" s="6" t="s">
        <v>115</v>
      </c>
      <c r="C144" s="6" t="s">
        <v>116</v>
      </c>
      <c r="D144" s="4" t="s">
        <v>9</v>
      </c>
      <c r="E144" s="4">
        <v>40</v>
      </c>
      <c r="F144" s="5">
        <v>300.7</v>
      </c>
      <c r="G144" s="5">
        <f t="shared" si="11"/>
        <v>12028</v>
      </c>
    </row>
    <row r="145" spans="1:7">
      <c r="A145" s="4">
        <v>16</v>
      </c>
      <c r="B145" s="6" t="s">
        <v>123</v>
      </c>
      <c r="C145" s="6" t="s">
        <v>138</v>
      </c>
      <c r="D145" s="4" t="s">
        <v>60</v>
      </c>
      <c r="E145" s="4">
        <v>1</v>
      </c>
      <c r="F145" s="5">
        <v>11300</v>
      </c>
      <c r="G145" s="5">
        <f t="shared" si="11"/>
        <v>11300</v>
      </c>
    </row>
    <row r="146" spans="1:7">
      <c r="A146" s="4">
        <v>17</v>
      </c>
      <c r="B146" s="6" t="s">
        <v>125</v>
      </c>
      <c r="C146" s="6" t="s">
        <v>126</v>
      </c>
      <c r="D146" s="4" t="s">
        <v>60</v>
      </c>
      <c r="E146" s="4">
        <v>2</v>
      </c>
      <c r="F146" s="5">
        <v>4800</v>
      </c>
      <c r="G146" s="5">
        <f t="shared" si="11"/>
        <v>9600</v>
      </c>
    </row>
    <row r="147" spans="1:7">
      <c r="A147" s="4">
        <v>18</v>
      </c>
      <c r="B147" s="6" t="s">
        <v>125</v>
      </c>
      <c r="C147" s="6" t="s">
        <v>127</v>
      </c>
      <c r="D147" s="4" t="s">
        <v>60</v>
      </c>
      <c r="E147" s="4">
        <v>1</v>
      </c>
      <c r="F147" s="5">
        <v>9600</v>
      </c>
      <c r="G147" s="5">
        <f t="shared" si="11"/>
        <v>9600</v>
      </c>
    </row>
    <row r="148" spans="1:7">
      <c r="A148" s="4" t="s">
        <v>152</v>
      </c>
      <c r="B148" s="4"/>
      <c r="C148" s="4"/>
      <c r="D148" s="4"/>
      <c r="E148" s="4"/>
      <c r="F148" s="4"/>
      <c r="G148" s="4"/>
    </row>
    <row r="149" ht="24" spans="1:7">
      <c r="A149" s="4">
        <v>1</v>
      </c>
      <c r="B149" s="6" t="s">
        <v>153</v>
      </c>
      <c r="C149" s="6" t="s">
        <v>154</v>
      </c>
      <c r="D149" s="4" t="s">
        <v>60</v>
      </c>
      <c r="E149" s="4">
        <v>3</v>
      </c>
      <c r="F149" s="5">
        <v>2700</v>
      </c>
      <c r="G149" s="5">
        <f>F149*E149</f>
        <v>8100</v>
      </c>
    </row>
    <row r="150" spans="1:7">
      <c r="A150" s="4">
        <v>2</v>
      </c>
      <c r="B150" s="6" t="s">
        <v>155</v>
      </c>
      <c r="C150" s="6" t="s">
        <v>156</v>
      </c>
      <c r="D150" s="4" t="s">
        <v>40</v>
      </c>
      <c r="E150" s="4">
        <v>1</v>
      </c>
      <c r="F150" s="5">
        <v>15000</v>
      </c>
      <c r="G150" s="5">
        <f t="shared" ref="G150:G160" si="12">F150*E150</f>
        <v>15000</v>
      </c>
    </row>
    <row r="151" spans="1:7">
      <c r="A151" s="4">
        <v>3</v>
      </c>
      <c r="B151" s="6" t="s">
        <v>157</v>
      </c>
      <c r="C151" s="6" t="s">
        <v>158</v>
      </c>
      <c r="D151" s="4" t="s">
        <v>60</v>
      </c>
      <c r="E151" s="4">
        <v>3</v>
      </c>
      <c r="F151" s="5">
        <v>1200</v>
      </c>
      <c r="G151" s="5">
        <f t="shared" si="12"/>
        <v>3600</v>
      </c>
    </row>
    <row r="152" spans="1:7">
      <c r="A152" s="4">
        <v>4</v>
      </c>
      <c r="B152" s="6" t="s">
        <v>159</v>
      </c>
      <c r="C152" s="6" t="s">
        <v>160</v>
      </c>
      <c r="D152" s="4" t="s">
        <v>60</v>
      </c>
      <c r="E152" s="4">
        <v>2</v>
      </c>
      <c r="F152" s="5">
        <v>300</v>
      </c>
      <c r="G152" s="5">
        <f t="shared" si="12"/>
        <v>600</v>
      </c>
    </row>
    <row r="153" ht="24" spans="1:7">
      <c r="A153" s="4">
        <v>5</v>
      </c>
      <c r="B153" s="6" t="s">
        <v>161</v>
      </c>
      <c r="C153" s="6" t="s">
        <v>162</v>
      </c>
      <c r="D153" s="4" t="s">
        <v>60</v>
      </c>
      <c r="E153" s="4">
        <v>2</v>
      </c>
      <c r="F153" s="5">
        <v>1200</v>
      </c>
      <c r="G153" s="5">
        <f t="shared" si="12"/>
        <v>2400</v>
      </c>
    </row>
    <row r="154" spans="1:7">
      <c r="A154" s="4">
        <v>6</v>
      </c>
      <c r="B154" s="6" t="s">
        <v>163</v>
      </c>
      <c r="C154" s="6" t="s">
        <v>164</v>
      </c>
      <c r="D154" s="4" t="s">
        <v>60</v>
      </c>
      <c r="E154" s="4">
        <v>1</v>
      </c>
      <c r="F154" s="5">
        <v>300</v>
      </c>
      <c r="G154" s="5">
        <f t="shared" si="12"/>
        <v>300</v>
      </c>
    </row>
    <row r="155" spans="1:7">
      <c r="A155" s="4">
        <v>7</v>
      </c>
      <c r="B155" s="6" t="s">
        <v>165</v>
      </c>
      <c r="C155" s="6" t="s">
        <v>166</v>
      </c>
      <c r="D155" s="4" t="s">
        <v>60</v>
      </c>
      <c r="E155" s="4">
        <v>1</v>
      </c>
      <c r="F155" s="5">
        <v>150</v>
      </c>
      <c r="G155" s="5">
        <f t="shared" si="12"/>
        <v>150</v>
      </c>
    </row>
    <row r="156" spans="1:7">
      <c r="A156" s="4">
        <v>8</v>
      </c>
      <c r="B156" s="6" t="s">
        <v>167</v>
      </c>
      <c r="C156" s="6" t="s">
        <v>168</v>
      </c>
      <c r="D156" s="4" t="s">
        <v>60</v>
      </c>
      <c r="E156" s="4">
        <v>1</v>
      </c>
      <c r="F156" s="5">
        <v>950</v>
      </c>
      <c r="G156" s="5">
        <f t="shared" si="12"/>
        <v>950</v>
      </c>
    </row>
    <row r="157" spans="1:7">
      <c r="A157" s="4">
        <v>9</v>
      </c>
      <c r="B157" s="6" t="s">
        <v>169</v>
      </c>
      <c r="C157" s="6" t="s">
        <v>170</v>
      </c>
      <c r="D157" s="4" t="s">
        <v>60</v>
      </c>
      <c r="E157" s="4">
        <v>350</v>
      </c>
      <c r="F157" s="5">
        <v>0.5</v>
      </c>
      <c r="G157" s="5">
        <f t="shared" si="12"/>
        <v>175</v>
      </c>
    </row>
    <row r="158" spans="1:7">
      <c r="A158" s="4">
        <v>10</v>
      </c>
      <c r="B158" s="6" t="s">
        <v>171</v>
      </c>
      <c r="C158" s="6" t="s">
        <v>172</v>
      </c>
      <c r="D158" s="4" t="s">
        <v>22</v>
      </c>
      <c r="E158" s="4">
        <v>9</v>
      </c>
      <c r="F158" s="5">
        <v>45</v>
      </c>
      <c r="G158" s="5">
        <f t="shared" si="12"/>
        <v>405</v>
      </c>
    </row>
    <row r="159" spans="1:7">
      <c r="A159" s="4">
        <v>11</v>
      </c>
      <c r="B159" s="6" t="s">
        <v>173</v>
      </c>
      <c r="C159" s="6" t="s">
        <v>174</v>
      </c>
      <c r="D159" s="4" t="s">
        <v>40</v>
      </c>
      <c r="E159" s="4">
        <v>1</v>
      </c>
      <c r="F159" s="5">
        <v>150</v>
      </c>
      <c r="G159" s="5">
        <f t="shared" si="12"/>
        <v>150</v>
      </c>
    </row>
    <row r="160" spans="1:7">
      <c r="A160" s="4">
        <v>12</v>
      </c>
      <c r="B160" s="6" t="s">
        <v>175</v>
      </c>
      <c r="C160" s="6" t="s">
        <v>176</v>
      </c>
      <c r="D160" s="4" t="s">
        <v>60</v>
      </c>
      <c r="E160" s="4">
        <v>1</v>
      </c>
      <c r="F160" s="5">
        <v>107263.7</v>
      </c>
      <c r="G160" s="5">
        <f t="shared" si="12"/>
        <v>107263.7</v>
      </c>
    </row>
    <row r="161" spans="1:7">
      <c r="A161" s="6" t="s">
        <v>177</v>
      </c>
      <c r="B161" s="6"/>
      <c r="C161" s="6"/>
      <c r="D161" s="6"/>
      <c r="E161" s="6"/>
      <c r="F161" s="6"/>
      <c r="G161" s="6"/>
    </row>
  </sheetData>
  <mergeCells count="24">
    <mergeCell ref="A2:G2"/>
    <mergeCell ref="A3:G3"/>
    <mergeCell ref="A11:G11"/>
    <mergeCell ref="A14:G14"/>
    <mergeCell ref="A24:G24"/>
    <mergeCell ref="A29:G29"/>
    <mergeCell ref="A32:G32"/>
    <mergeCell ref="A33:G33"/>
    <mergeCell ref="A42:G42"/>
    <mergeCell ref="A45:G45"/>
    <mergeCell ref="A53:G53"/>
    <mergeCell ref="A58:G58"/>
    <mergeCell ref="A61:G61"/>
    <mergeCell ref="A62:G62"/>
    <mergeCell ref="A70:G70"/>
    <mergeCell ref="A74:G74"/>
    <mergeCell ref="A84:G84"/>
    <mergeCell ref="A89:G89"/>
    <mergeCell ref="A92:G92"/>
    <mergeCell ref="A93:G93"/>
    <mergeCell ref="A113:G113"/>
    <mergeCell ref="A129:G129"/>
    <mergeCell ref="A148:G148"/>
    <mergeCell ref="A161:G161"/>
  </mergeCells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刘玉静</dc:creator>
  <cp:lastModifiedBy>Administrator</cp:lastModifiedBy>
  <dcterms:created xsi:type="dcterms:W3CDTF">2015-06-05T18:19:00Z</dcterms:created>
  <cp:lastPrinted>2026-01-07T05:30:00Z</cp:lastPrinted>
  <dcterms:modified xsi:type="dcterms:W3CDTF">2026-01-07T07:33:58Z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24DE8B70C5874D2390A1B4E588162AF8_12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