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截止10.22日 " sheetId="1" r:id="rId1"/>
  </sheets>
  <definedNames>
    <definedName name="_xlnm._FilterDatabase" localSheetId="0" hidden="1">'截止10.22日 '!#REF!</definedName>
  </definedNames>
  <calcPr calcId="144525"/>
</workbook>
</file>

<file path=xl/sharedStrings.xml><?xml version="1.0" encoding="utf-8"?>
<sst xmlns="http://schemas.openxmlformats.org/spreadsheetml/2006/main" count="34" uniqueCount="33">
  <si>
    <t>郑州市贫困地区农副产品采购完成情况表</t>
  </si>
  <si>
    <t>序号</t>
  </si>
  <si>
    <t>县市区</t>
  </si>
  <si>
    <t>管理账号</t>
  </si>
  <si>
    <t>交易账号</t>
  </si>
  <si>
    <t>年度农副产品采购总额（万元）</t>
  </si>
  <si>
    <t>拟预留采购总额（万元）</t>
  </si>
  <si>
    <t>已完成交易总额（万元）</t>
  </si>
  <si>
    <t>预留份额完成比例</t>
  </si>
  <si>
    <t>预算单位数量</t>
  </si>
  <si>
    <t>预算单位激活数量</t>
  </si>
  <si>
    <t>激活比率</t>
  </si>
  <si>
    <t>采购人账号数量</t>
  </si>
  <si>
    <t>采购人账号激活数</t>
  </si>
  <si>
    <t>合计</t>
  </si>
  <si>
    <t>郑州市本级</t>
  </si>
  <si>
    <t>中原</t>
  </si>
  <si>
    <t>二七</t>
  </si>
  <si>
    <t>管城</t>
  </si>
  <si>
    <t>金水</t>
  </si>
  <si>
    <t>中牟</t>
  </si>
  <si>
    <t>惠济</t>
  </si>
  <si>
    <t>上街</t>
  </si>
  <si>
    <t>巩义</t>
  </si>
  <si>
    <t>新密</t>
  </si>
  <si>
    <t>荥阳</t>
  </si>
  <si>
    <t>新郑</t>
  </si>
  <si>
    <t>登封</t>
  </si>
  <si>
    <t>港区</t>
  </si>
  <si>
    <t>高新</t>
  </si>
  <si>
    <t>郑东新区</t>
  </si>
  <si>
    <t>经开</t>
  </si>
  <si>
    <t>备注：统计日时间截止2020年12月31日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</si>
</sst>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_ "/>
  </numFmts>
  <fonts count="25">
    <font>
      <sz val="12"/>
      <name val="宋体"/>
      <charset val="134"/>
    </font>
    <font>
      <b/>
      <sz val="26"/>
      <name val="宋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b/>
      <sz val="12"/>
      <name val="黑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9" fillId="10" borderId="4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12" borderId="5" applyNumberFormat="0" applyFon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23" borderId="4" applyNumberFormat="0" applyAlignment="0" applyProtection="0">
      <alignment vertical="center"/>
    </xf>
    <xf numFmtId="0" fontId="18" fillId="18" borderId="8" applyNumberFormat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0" fontId="0" fillId="0" borderId="1" xfId="11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0" fontId="4" fillId="0" borderId="1" xfId="11" applyNumberFormat="1" applyFont="1" applyBorder="1" applyAlignment="1">
      <alignment horizontal="center" vertical="center" wrapText="1"/>
    </xf>
    <xf numFmtId="0" fontId="0" fillId="2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3" borderId="0" xfId="0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g.fupin832.com/report/dept/javascript:void(0)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22"/>
  <sheetViews>
    <sheetView tabSelected="1" zoomScale="85" zoomScaleNormal="85" workbookViewId="0">
      <selection activeCell="O8" sqref="O8"/>
    </sheetView>
  </sheetViews>
  <sheetFormatPr defaultColWidth="9" defaultRowHeight="14.25"/>
  <cols>
    <col min="1" max="1" width="5.43333333333333" style="1" customWidth="1"/>
    <col min="2" max="2" width="12.7916666666667" style="1" customWidth="1"/>
    <col min="3" max="9" width="9.75" style="1" customWidth="1"/>
    <col min="10" max="12" width="13.625" style="1" customWidth="1"/>
    <col min="13" max="246" width="9" style="1" customWidth="1"/>
  </cols>
  <sheetData>
    <row r="1" ht="31" customHeight="1" spans="1:1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ht="28" customHeight="1" spans="1:12">
      <c r="A2" s="3" t="s">
        <v>1</v>
      </c>
      <c r="B2" s="3" t="s">
        <v>2</v>
      </c>
      <c r="C2" s="4" t="s">
        <v>3</v>
      </c>
      <c r="D2" s="4"/>
      <c r="E2" s="4"/>
      <c r="F2" s="4" t="s">
        <v>4</v>
      </c>
      <c r="G2" s="4"/>
      <c r="H2" s="4"/>
      <c r="I2" s="5" t="s">
        <v>5</v>
      </c>
      <c r="J2" s="5" t="s">
        <v>6</v>
      </c>
      <c r="K2" s="5" t="s">
        <v>7</v>
      </c>
      <c r="L2" s="5" t="s">
        <v>8</v>
      </c>
    </row>
    <row r="3" ht="30" customHeight="1" spans="1:12">
      <c r="A3" s="3"/>
      <c r="B3" s="3"/>
      <c r="C3" s="5" t="s">
        <v>9</v>
      </c>
      <c r="D3" s="5" t="s">
        <v>10</v>
      </c>
      <c r="E3" s="5" t="s">
        <v>11</v>
      </c>
      <c r="F3" s="5" t="s">
        <v>12</v>
      </c>
      <c r="G3" s="5" t="s">
        <v>13</v>
      </c>
      <c r="H3" s="5" t="s">
        <v>11</v>
      </c>
      <c r="I3" s="5"/>
      <c r="J3" s="5"/>
      <c r="K3" s="5"/>
      <c r="L3" s="5"/>
    </row>
    <row r="4" ht="22" customHeight="1" spans="1:12">
      <c r="A4" s="6" t="s">
        <v>14</v>
      </c>
      <c r="B4" s="7"/>
      <c r="C4" s="8">
        <v>2232</v>
      </c>
      <c r="D4" s="8">
        <v>2232</v>
      </c>
      <c r="E4" s="9">
        <f>D4/C4</f>
        <v>1</v>
      </c>
      <c r="F4" s="8">
        <v>2392</v>
      </c>
      <c r="G4" s="8">
        <v>2392</v>
      </c>
      <c r="H4" s="9">
        <f>G4/F4</f>
        <v>1</v>
      </c>
      <c r="I4" s="8">
        <v>20385.43</v>
      </c>
      <c r="J4" s="18">
        <v>1414.19</v>
      </c>
      <c r="K4" s="19">
        <v>1799.21</v>
      </c>
      <c r="L4" s="20">
        <f>K4/J4</f>
        <v>1.27225478896046</v>
      </c>
    </row>
    <row r="5" ht="22" customHeight="1" spans="1:12">
      <c r="A5" s="10">
        <v>1</v>
      </c>
      <c r="B5" s="11" t="s">
        <v>15</v>
      </c>
      <c r="C5" s="12">
        <f t="shared" ref="C5:G5" si="0">C4-C6-C7-C8-C9-C10-C11-C12-C13-C14-C15-C16-C17-C18-C19-C20-C21</f>
        <v>270</v>
      </c>
      <c r="D5" s="12">
        <v>271</v>
      </c>
      <c r="E5" s="9">
        <f>D5/C5</f>
        <v>1.0037037037037</v>
      </c>
      <c r="F5" s="12">
        <f t="shared" si="0"/>
        <v>352</v>
      </c>
      <c r="G5" s="13">
        <f t="shared" si="0"/>
        <v>352</v>
      </c>
      <c r="H5" s="9">
        <f>G5/F5</f>
        <v>1</v>
      </c>
      <c r="I5" s="21">
        <f>I4-I6-I7-I8-I9-I10-I11-I12-I13-I14-I15-I16-I17-I18-I19-I20-I21</f>
        <v>2436.14</v>
      </c>
      <c r="J5" s="22">
        <v>293.92</v>
      </c>
      <c r="K5" s="23">
        <f>K4-K6-K7-K8-K9-K10-K11-K12-K13-K14-K15-K16-K17-K18-K19-K20-K21</f>
        <v>550.75</v>
      </c>
      <c r="L5" s="20">
        <f>K5/J5</f>
        <v>1.87380919978225</v>
      </c>
    </row>
    <row r="6" ht="22" customHeight="1" spans="1:12">
      <c r="A6" s="8">
        <v>1</v>
      </c>
      <c r="B6" s="14" t="s">
        <v>16</v>
      </c>
      <c r="C6" s="15">
        <v>195</v>
      </c>
      <c r="D6" s="16">
        <v>195</v>
      </c>
      <c r="E6" s="9">
        <f t="shared" ref="E6:E21" si="1">D6/C6</f>
        <v>1</v>
      </c>
      <c r="F6" s="12">
        <v>197</v>
      </c>
      <c r="G6" s="16">
        <v>197</v>
      </c>
      <c r="H6" s="9">
        <f t="shared" ref="H6:H21" si="2">G6/F6</f>
        <v>1</v>
      </c>
      <c r="I6" s="12">
        <v>1428.26</v>
      </c>
      <c r="J6" s="24">
        <v>103.7</v>
      </c>
      <c r="K6" s="23">
        <v>53.74</v>
      </c>
      <c r="L6" s="20">
        <f t="shared" ref="L6:L18" si="3">K6/J6</f>
        <v>0.518225650916104</v>
      </c>
    </row>
    <row r="7" ht="22" customHeight="1" spans="1:12">
      <c r="A7" s="10">
        <v>2</v>
      </c>
      <c r="B7" s="14" t="s">
        <v>17</v>
      </c>
      <c r="C7" s="15">
        <v>192</v>
      </c>
      <c r="D7" s="16">
        <v>192</v>
      </c>
      <c r="E7" s="9">
        <f t="shared" si="1"/>
        <v>1</v>
      </c>
      <c r="F7" s="12">
        <v>202</v>
      </c>
      <c r="G7" s="16">
        <v>202</v>
      </c>
      <c r="H7" s="9">
        <f t="shared" si="2"/>
        <v>1</v>
      </c>
      <c r="I7" s="12">
        <v>491.17</v>
      </c>
      <c r="J7" s="24">
        <v>49.64</v>
      </c>
      <c r="K7" s="23">
        <v>58.72</v>
      </c>
      <c r="L7" s="20">
        <f t="shared" si="3"/>
        <v>1.18291700241741</v>
      </c>
    </row>
    <row r="8" ht="22" customHeight="1" spans="1:16">
      <c r="A8" s="8">
        <v>3</v>
      </c>
      <c r="B8" s="14" t="s">
        <v>18</v>
      </c>
      <c r="C8" s="15">
        <v>122</v>
      </c>
      <c r="D8" s="16">
        <v>122</v>
      </c>
      <c r="E8" s="9">
        <f t="shared" si="1"/>
        <v>1</v>
      </c>
      <c r="F8" s="12">
        <v>119</v>
      </c>
      <c r="G8" s="16">
        <v>119</v>
      </c>
      <c r="H8" s="9">
        <f t="shared" si="2"/>
        <v>1</v>
      </c>
      <c r="I8" s="12">
        <v>2040.51</v>
      </c>
      <c r="J8" s="24">
        <v>83.58</v>
      </c>
      <c r="K8" s="23">
        <v>67.15</v>
      </c>
      <c r="L8" s="20">
        <f t="shared" si="3"/>
        <v>0.803421871261067</v>
      </c>
      <c r="P8" s="25"/>
    </row>
    <row r="9" ht="22" customHeight="1" spans="1:12">
      <c r="A9" s="10">
        <v>4</v>
      </c>
      <c r="B9" s="14" t="s">
        <v>19</v>
      </c>
      <c r="C9" s="15">
        <v>89</v>
      </c>
      <c r="D9" s="16">
        <v>89</v>
      </c>
      <c r="E9" s="9">
        <f t="shared" si="1"/>
        <v>1</v>
      </c>
      <c r="F9" s="12">
        <v>88</v>
      </c>
      <c r="G9" s="16">
        <v>88</v>
      </c>
      <c r="H9" s="9">
        <f t="shared" si="2"/>
        <v>1</v>
      </c>
      <c r="I9" s="12">
        <v>697.2</v>
      </c>
      <c r="J9" s="24">
        <v>8.91</v>
      </c>
      <c r="K9" s="23">
        <v>9.02</v>
      </c>
      <c r="L9" s="20">
        <f t="shared" si="3"/>
        <v>1.01234567901235</v>
      </c>
    </row>
    <row r="10" ht="22" customHeight="1" spans="1:12">
      <c r="A10" s="8">
        <v>5</v>
      </c>
      <c r="B10" s="14" t="s">
        <v>20</v>
      </c>
      <c r="C10" s="15">
        <v>228</v>
      </c>
      <c r="D10" s="16">
        <v>228</v>
      </c>
      <c r="E10" s="9">
        <f t="shared" si="1"/>
        <v>1</v>
      </c>
      <c r="F10" s="12">
        <v>233</v>
      </c>
      <c r="G10" s="16">
        <v>233</v>
      </c>
      <c r="H10" s="9">
        <f t="shared" si="2"/>
        <v>1</v>
      </c>
      <c r="I10" s="12">
        <v>1236.64</v>
      </c>
      <c r="J10" s="24">
        <v>127.38</v>
      </c>
      <c r="K10" s="23">
        <v>151.97</v>
      </c>
      <c r="L10" s="20">
        <f t="shared" si="3"/>
        <v>1.19304443397708</v>
      </c>
    </row>
    <row r="11" ht="22" customHeight="1" spans="1:12">
      <c r="A11" s="10">
        <v>6</v>
      </c>
      <c r="B11" s="14" t="s">
        <v>21</v>
      </c>
      <c r="C11" s="15">
        <v>86</v>
      </c>
      <c r="D11" s="16">
        <v>86</v>
      </c>
      <c r="E11" s="9">
        <f t="shared" si="1"/>
        <v>1</v>
      </c>
      <c r="F11" s="12">
        <v>95</v>
      </c>
      <c r="G11" s="16">
        <v>95</v>
      </c>
      <c r="H11" s="9">
        <f t="shared" si="2"/>
        <v>1</v>
      </c>
      <c r="I11" s="12">
        <v>686.98</v>
      </c>
      <c r="J11" s="24">
        <v>39.21</v>
      </c>
      <c r="K11" s="23">
        <v>27.47</v>
      </c>
      <c r="L11" s="20">
        <f t="shared" si="3"/>
        <v>0.700586585054833</v>
      </c>
    </row>
    <row r="12" ht="22" customHeight="1" spans="1:12">
      <c r="A12" s="8">
        <v>7</v>
      </c>
      <c r="B12" s="14" t="s">
        <v>22</v>
      </c>
      <c r="C12" s="15">
        <v>104</v>
      </c>
      <c r="D12" s="16">
        <v>104</v>
      </c>
      <c r="E12" s="9">
        <f t="shared" si="1"/>
        <v>1</v>
      </c>
      <c r="F12" s="12">
        <v>105</v>
      </c>
      <c r="G12" s="16">
        <v>105</v>
      </c>
      <c r="H12" s="9">
        <f t="shared" si="2"/>
        <v>1</v>
      </c>
      <c r="I12" s="12">
        <v>327.16</v>
      </c>
      <c r="J12" s="24">
        <v>20.53</v>
      </c>
      <c r="K12" s="23">
        <v>17.46</v>
      </c>
      <c r="L12" s="20">
        <f t="shared" si="3"/>
        <v>0.850462737457379</v>
      </c>
    </row>
    <row r="13" ht="22" customHeight="1" spans="1:12">
      <c r="A13" s="10">
        <v>8</v>
      </c>
      <c r="B13" s="14" t="s">
        <v>23</v>
      </c>
      <c r="C13" s="15">
        <v>130</v>
      </c>
      <c r="D13" s="16">
        <v>130</v>
      </c>
      <c r="E13" s="9">
        <f t="shared" si="1"/>
        <v>1</v>
      </c>
      <c r="F13" s="12">
        <v>143</v>
      </c>
      <c r="G13" s="16">
        <v>143</v>
      </c>
      <c r="H13" s="9">
        <f t="shared" si="2"/>
        <v>1</v>
      </c>
      <c r="I13" s="12">
        <v>1695.16</v>
      </c>
      <c r="J13" s="24">
        <v>157.79</v>
      </c>
      <c r="K13" s="23">
        <v>179.99</v>
      </c>
      <c r="L13" s="20">
        <f t="shared" si="3"/>
        <v>1.14069332657329</v>
      </c>
    </row>
    <row r="14" ht="22" customHeight="1" spans="1:12">
      <c r="A14" s="8">
        <v>9</v>
      </c>
      <c r="B14" s="14" t="s">
        <v>24</v>
      </c>
      <c r="C14" s="15">
        <v>203</v>
      </c>
      <c r="D14" s="16">
        <v>203</v>
      </c>
      <c r="E14" s="9">
        <f t="shared" si="1"/>
        <v>1</v>
      </c>
      <c r="F14" s="12">
        <v>204</v>
      </c>
      <c r="G14" s="16">
        <v>204</v>
      </c>
      <c r="H14" s="9">
        <f t="shared" si="2"/>
        <v>1</v>
      </c>
      <c r="I14" s="12">
        <v>2731.65</v>
      </c>
      <c r="J14" s="24">
        <v>42.65</v>
      </c>
      <c r="K14" s="23">
        <v>51.97</v>
      </c>
      <c r="L14" s="20">
        <f t="shared" si="3"/>
        <v>1.21852286049238</v>
      </c>
    </row>
    <row r="15" ht="22" customHeight="1" spans="1:12">
      <c r="A15" s="10">
        <v>10</v>
      </c>
      <c r="B15" s="14" t="s">
        <v>25</v>
      </c>
      <c r="C15" s="15">
        <v>162</v>
      </c>
      <c r="D15" s="16">
        <v>162</v>
      </c>
      <c r="E15" s="9">
        <f t="shared" si="1"/>
        <v>1</v>
      </c>
      <c r="F15" s="12">
        <v>162</v>
      </c>
      <c r="G15" s="16">
        <v>162</v>
      </c>
      <c r="H15" s="9">
        <f t="shared" si="2"/>
        <v>1</v>
      </c>
      <c r="I15" s="12">
        <v>2599.53</v>
      </c>
      <c r="J15" s="24">
        <v>191.28</v>
      </c>
      <c r="K15" s="23">
        <v>159.08</v>
      </c>
      <c r="L15" s="20">
        <f t="shared" si="3"/>
        <v>0.831660393140945</v>
      </c>
    </row>
    <row r="16" ht="22" customHeight="1" spans="1:12">
      <c r="A16" s="8">
        <v>11</v>
      </c>
      <c r="B16" s="14" t="s">
        <v>26</v>
      </c>
      <c r="C16" s="15">
        <v>251</v>
      </c>
      <c r="D16" s="16">
        <v>251</v>
      </c>
      <c r="E16" s="9">
        <f t="shared" si="1"/>
        <v>1</v>
      </c>
      <c r="F16" s="12">
        <v>259</v>
      </c>
      <c r="G16" s="16">
        <v>259</v>
      </c>
      <c r="H16" s="9">
        <f t="shared" si="2"/>
        <v>1</v>
      </c>
      <c r="I16" s="12">
        <v>1821.77</v>
      </c>
      <c r="J16" s="24">
        <v>117.47</v>
      </c>
      <c r="K16" s="23">
        <v>129.47</v>
      </c>
      <c r="L16" s="20">
        <f t="shared" ref="L16:L21" si="4">K16/J16</f>
        <v>1.10215374138078</v>
      </c>
    </row>
    <row r="17" ht="22" customHeight="1" spans="1:12">
      <c r="A17" s="10">
        <v>12</v>
      </c>
      <c r="B17" s="14" t="s">
        <v>27</v>
      </c>
      <c r="C17" s="15">
        <v>169</v>
      </c>
      <c r="D17" s="16">
        <v>169</v>
      </c>
      <c r="E17" s="9">
        <f t="shared" si="1"/>
        <v>1</v>
      </c>
      <c r="F17" s="12">
        <v>169</v>
      </c>
      <c r="G17" s="16">
        <v>169</v>
      </c>
      <c r="H17" s="9">
        <f t="shared" si="2"/>
        <v>1</v>
      </c>
      <c r="I17" s="12">
        <v>254.51</v>
      </c>
      <c r="J17" s="24">
        <v>19.58</v>
      </c>
      <c r="K17" s="23">
        <v>62.31</v>
      </c>
      <c r="L17" s="20">
        <f t="shared" si="4"/>
        <v>3.18232890704801</v>
      </c>
    </row>
    <row r="18" ht="22" customHeight="1" spans="1:12">
      <c r="A18" s="8">
        <v>13</v>
      </c>
      <c r="B18" s="14" t="s">
        <v>28</v>
      </c>
      <c r="C18" s="15">
        <v>18</v>
      </c>
      <c r="D18" s="16">
        <v>18</v>
      </c>
      <c r="E18" s="9">
        <f t="shared" si="1"/>
        <v>1</v>
      </c>
      <c r="F18" s="12">
        <v>47</v>
      </c>
      <c r="G18" s="16">
        <v>47</v>
      </c>
      <c r="H18" s="9">
        <f t="shared" si="2"/>
        <v>1</v>
      </c>
      <c r="I18" s="12">
        <v>690.96</v>
      </c>
      <c r="J18" s="24">
        <v>87.13</v>
      </c>
      <c r="K18" s="23">
        <v>208.93</v>
      </c>
      <c r="L18" s="20">
        <f t="shared" si="4"/>
        <v>2.39791116722139</v>
      </c>
    </row>
    <row r="19" ht="22" customHeight="1" spans="1:12">
      <c r="A19" s="10">
        <v>14</v>
      </c>
      <c r="B19" s="14" t="s">
        <v>29</v>
      </c>
      <c r="C19" s="15">
        <v>1</v>
      </c>
      <c r="D19" s="16">
        <v>1</v>
      </c>
      <c r="E19" s="9">
        <f t="shared" si="1"/>
        <v>1</v>
      </c>
      <c r="F19" s="12">
        <v>7</v>
      </c>
      <c r="G19" s="16">
        <v>7</v>
      </c>
      <c r="H19" s="9">
        <f t="shared" si="2"/>
        <v>1</v>
      </c>
      <c r="I19" s="12">
        <v>18</v>
      </c>
      <c r="J19" s="24">
        <v>5.4</v>
      </c>
      <c r="K19" s="23">
        <v>22.96</v>
      </c>
      <c r="L19" s="20">
        <f t="shared" si="4"/>
        <v>4.25185185185185</v>
      </c>
    </row>
    <row r="20" ht="22" customHeight="1" spans="1:12">
      <c r="A20" s="8">
        <v>15</v>
      </c>
      <c r="B20" s="14" t="s">
        <v>30</v>
      </c>
      <c r="C20" s="15">
        <v>1</v>
      </c>
      <c r="D20" s="16">
        <v>1</v>
      </c>
      <c r="E20" s="9">
        <f t="shared" si="1"/>
        <v>1</v>
      </c>
      <c r="F20" s="12">
        <v>1</v>
      </c>
      <c r="G20" s="16">
        <v>1</v>
      </c>
      <c r="H20" s="9">
        <f t="shared" si="2"/>
        <v>1</v>
      </c>
      <c r="I20" s="12">
        <v>60</v>
      </c>
      <c r="J20" s="24">
        <v>3</v>
      </c>
      <c r="K20" s="23">
        <v>4.73</v>
      </c>
      <c r="L20" s="20">
        <f t="shared" si="4"/>
        <v>1.57666666666667</v>
      </c>
    </row>
    <row r="21" ht="22" customHeight="1" spans="1:12">
      <c r="A21" s="10">
        <v>16</v>
      </c>
      <c r="B21" s="14" t="s">
        <v>31</v>
      </c>
      <c r="C21" s="15">
        <v>11</v>
      </c>
      <c r="D21" s="16">
        <v>11</v>
      </c>
      <c r="E21" s="9">
        <f t="shared" si="1"/>
        <v>1</v>
      </c>
      <c r="F21" s="12">
        <v>9</v>
      </c>
      <c r="G21" s="16">
        <v>9</v>
      </c>
      <c r="H21" s="9">
        <f t="shared" si="2"/>
        <v>1</v>
      </c>
      <c r="I21" s="12">
        <v>1169.79</v>
      </c>
      <c r="J21" s="24">
        <v>38.49</v>
      </c>
      <c r="K21" s="23">
        <v>43.49</v>
      </c>
      <c r="L21" s="20">
        <f t="shared" si="4"/>
        <v>1.12990387113536</v>
      </c>
    </row>
    <row r="22" ht="22" customHeight="1" spans="1:12">
      <c r="A22" s="17" t="s">
        <v>32</v>
      </c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</row>
  </sheetData>
  <mergeCells count="11">
    <mergeCell ref="A1:L1"/>
    <mergeCell ref="C2:E2"/>
    <mergeCell ref="F2:H2"/>
    <mergeCell ref="A4:B4"/>
    <mergeCell ref="A22:L22"/>
    <mergeCell ref="A2:A3"/>
    <mergeCell ref="B2:B3"/>
    <mergeCell ref="I2:I3"/>
    <mergeCell ref="J2:J3"/>
    <mergeCell ref="K2:K3"/>
    <mergeCell ref="L2:L3"/>
  </mergeCells>
  <hyperlinks>
    <hyperlink ref="B8" r:id="rId1" display="管城" tooltip="https://cg.fupin832.com/report/dept/javascript:void(0)"/>
  </hyperlinks>
  <printOptions horizontalCentered="1" verticalCentered="1"/>
  <pageMargins left="0.511805555555556" right="0.472222222222222" top="0.550694444444444" bottom="0.472222222222222" header="0.507638888888889" footer="0.507638888888889"/>
  <pageSetup paperSize="9" orientation="landscape" horizontalDpi="600"/>
  <headerFooter alignWithMargins="0"/>
  <ignoredErrors>
    <ignoredError sqref="H5 E5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截止10.22日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傻瓜都一样</cp:lastModifiedBy>
  <dcterms:created xsi:type="dcterms:W3CDTF">2020-07-27T00:52:00Z</dcterms:created>
  <dcterms:modified xsi:type="dcterms:W3CDTF">2021-01-06T07:16:30Z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2052-11.1.0.10228</vt:lpwstr>
  </property>
</Properties>
</file>